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高等学校收支预算总表" sheetId="1" r:id="rId1"/>
    <sheet name="CDKOHSLJ" sheetId="2" state="hidden" r:id="rId2"/>
    <sheet name="高等学校收入预算表" sheetId="3" r:id="rId3"/>
    <sheet name="高等学校支出预算表" sheetId="4" r:id="rId4"/>
    <sheet name="高等学校财政拨款支出预算表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_xlnm.Print_Titles" localSheetId="4">'高等学校财政拨款支出预算表'!$1:$4</definedName>
    <definedName name="_xlnm.Print_Titles" localSheetId="2">'高等学校收入预算表'!$1:$5</definedName>
    <definedName name="_xlnm.Print_Titles" localSheetId="3">'高等学校支出预算表'!$1:$5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<sst xmlns="http://schemas.openxmlformats.org/spreadsheetml/2006/main" count="217" uniqueCount="138">
  <si>
    <t>附件1：</t>
  </si>
  <si>
    <t xml:space="preserve">            单位：万元</t>
  </si>
  <si>
    <t>收      入</t>
  </si>
  <si>
    <t>支      出</t>
  </si>
  <si>
    <t>项目</t>
  </si>
  <si>
    <t>预算数</t>
  </si>
  <si>
    <t>一、财政拨款</t>
  </si>
  <si>
    <t>一、一般公共服务</t>
  </si>
  <si>
    <t>二、事业收入</t>
  </si>
  <si>
    <t>二、外交</t>
  </si>
  <si>
    <t>三、事业单位经营收入</t>
  </si>
  <si>
    <t>三、国防</t>
  </si>
  <si>
    <t>四、其他收入</t>
  </si>
  <si>
    <t>四、教育</t>
  </si>
  <si>
    <t xml:space="preserve">    其中：捐赠收入</t>
  </si>
  <si>
    <t>五、科学技术</t>
  </si>
  <si>
    <t>本年收入合计</t>
  </si>
  <si>
    <t>本年支出合计</t>
  </si>
  <si>
    <t>用事业基金弥补收支差额</t>
  </si>
  <si>
    <t>结转下年</t>
  </si>
  <si>
    <t>上年结转</t>
  </si>
  <si>
    <t>收    入    总    计</t>
  </si>
  <si>
    <t xml:space="preserve">    支    出    总    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</si>
  <si>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</si>
  <si>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</si>
  <si>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</si>
  <si>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</si>
  <si>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</si>
  <si>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</si>
  <si>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</si>
  <si>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</si>
  <si>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</si>
  <si>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</si>
  <si>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</si>
  <si>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</si>
  <si>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</si>
  <si>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单位：万元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</si>
  <si>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</si>
  <si>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</si>
  <si>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</si>
  <si>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</si>
  <si>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</si>
  <si>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</si>
  <si>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</si>
  <si>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</si>
  <si>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</si>
  <si>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</si>
  <si>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</si>
  <si>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</si>
  <si>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 xml:space="preserve">    普通教育</t>
  </si>
  <si>
    <t>合计</t>
  </si>
  <si>
    <t>基本支出</t>
  </si>
  <si>
    <t>项目支出</t>
  </si>
  <si>
    <t>上缴上级支出</t>
  </si>
  <si>
    <t>经营支出</t>
  </si>
  <si>
    <t>对下级单位补助支出</t>
  </si>
  <si>
    <t>合  计</t>
  </si>
  <si>
    <t>备注</t>
  </si>
  <si>
    <t xml:space="preserve">    教育支出</t>
  </si>
  <si>
    <t>20501</t>
  </si>
  <si>
    <t xml:space="preserve">        教育管理事务</t>
  </si>
  <si>
    <t>2050102</t>
  </si>
  <si>
    <t>一般行政管理事务</t>
  </si>
  <si>
    <t>20502</t>
  </si>
  <si>
    <t xml:space="preserve">        普通教育</t>
  </si>
  <si>
    <t>2050205</t>
  </si>
  <si>
    <t>高等教育</t>
  </si>
  <si>
    <t>20508</t>
  </si>
  <si>
    <t xml:space="preserve">        进修及培训</t>
  </si>
  <si>
    <t>2050801</t>
  </si>
  <si>
    <t>教师进修</t>
  </si>
  <si>
    <t>20599</t>
  </si>
  <si>
    <t xml:space="preserve">        其他教育支出</t>
  </si>
  <si>
    <t>2059999</t>
  </si>
  <si>
    <t>其他教育支出</t>
  </si>
  <si>
    <t>206</t>
  </si>
  <si>
    <t xml:space="preserve">    科学技术支出</t>
  </si>
  <si>
    <t>20602</t>
  </si>
  <si>
    <t xml:space="preserve">        基础研究</t>
  </si>
  <si>
    <t>2060201</t>
  </si>
  <si>
    <t>机构运行</t>
  </si>
  <si>
    <t>2060204</t>
  </si>
  <si>
    <t>重点实验室及相关设施</t>
  </si>
  <si>
    <t>20603</t>
  </si>
  <si>
    <t xml:space="preserve">        应用研究</t>
  </si>
  <si>
    <t>2060302</t>
  </si>
  <si>
    <t>社会公益研究</t>
  </si>
  <si>
    <t>2060303</t>
  </si>
  <si>
    <t>高技术研究</t>
  </si>
  <si>
    <t>20699</t>
  </si>
  <si>
    <t xml:space="preserve">        其他科学技术支出</t>
  </si>
  <si>
    <t>2069999</t>
  </si>
  <si>
    <t>其他科学技术支出</t>
  </si>
  <si>
    <t>208</t>
  </si>
  <si>
    <t xml:space="preserve">    社会保障和就业支出</t>
  </si>
  <si>
    <t>20805</t>
  </si>
  <si>
    <t xml:space="preserve">        行政事业单位离退休</t>
  </si>
  <si>
    <t>2080502</t>
  </si>
  <si>
    <t>事业单位离退休</t>
  </si>
  <si>
    <t>211</t>
  </si>
  <si>
    <t xml:space="preserve">    节能环保支出</t>
  </si>
  <si>
    <t>21110</t>
  </si>
  <si>
    <t xml:space="preserve">        能源节约利用</t>
  </si>
  <si>
    <t>2111001</t>
  </si>
  <si>
    <t>能源节约利用</t>
  </si>
  <si>
    <t>220</t>
  </si>
  <si>
    <t xml:space="preserve">    国土海洋气象等支出</t>
  </si>
  <si>
    <t>22001</t>
  </si>
  <si>
    <t xml:space="preserve">        国土资源事务</t>
  </si>
  <si>
    <t>2200120</t>
  </si>
  <si>
    <t>矿产资源专项收入安排的支出</t>
  </si>
  <si>
    <t>221</t>
  </si>
  <si>
    <t xml:space="preserve">    住房保障支出</t>
  </si>
  <si>
    <t>22102</t>
  </si>
  <si>
    <t xml:space="preserve">        住房改革支出</t>
  </si>
  <si>
    <t>2210201</t>
  </si>
  <si>
    <t>住房公积金</t>
  </si>
  <si>
    <t>2210203</t>
  </si>
  <si>
    <t>购房补贴</t>
  </si>
  <si>
    <t>其他国土资源事务支出</t>
  </si>
  <si>
    <t xml:space="preserve">  教育支出</t>
  </si>
  <si>
    <t>2050204</t>
  </si>
  <si>
    <t>高中教育</t>
  </si>
  <si>
    <t xml:space="preserve">  科学技术支出</t>
  </si>
  <si>
    <t xml:space="preserve">    基础研究</t>
  </si>
  <si>
    <t xml:space="preserve">    应用研究</t>
  </si>
  <si>
    <t xml:space="preserve">  社会保障和就业支出</t>
  </si>
  <si>
    <t xml:space="preserve">    行政事业单位离退休</t>
  </si>
  <si>
    <t xml:space="preserve">  住房保障支出</t>
  </si>
  <si>
    <t xml:space="preserve">    住房改革支出</t>
  </si>
  <si>
    <t>六、社会保障和就业</t>
  </si>
  <si>
    <t>七、农林水</t>
  </si>
  <si>
    <t>八、国土海洋气象等</t>
  </si>
  <si>
    <t>九、住房保障</t>
  </si>
  <si>
    <t>高等学校收支预算总表</t>
  </si>
  <si>
    <t>高等学校收入预算表</t>
  </si>
  <si>
    <t>高等学校支出预算表</t>
  </si>
  <si>
    <t>高等学校财政拨款支出预算表</t>
  </si>
</sst>
</file>

<file path=xl/styles.xml><?xml version="1.0" encoding="utf-8"?>
<styleSheet xmlns="http://schemas.openxmlformats.org/spreadsheetml/2006/main">
  <numFmts count="5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_-&quot;$&quot;\ * #,##0_-;_-&quot;$&quot;\ * #,##0\-;_-&quot;$&quot;\ * &quot;-&quot;_-;_-@_-"/>
    <numFmt numFmtId="188" formatCode="0.00_)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#,##0.0_);\(#,##0.0\)"/>
    <numFmt numFmtId="196" formatCode="\$#,##0.00;\(\$#,##0.00\)"/>
    <numFmt numFmtId="197" formatCode="yy\.mm\.dd"/>
    <numFmt numFmtId="198" formatCode="&quot;?\t#,##0_);[Red]\(&quot;&quot;?&quot;\t#,##0\)"/>
    <numFmt numFmtId="199" formatCode="\$#,##0;\(\$#,##0\)"/>
    <numFmt numFmtId="200" formatCode="&quot;$&quot;#,##0_);[Red]\(&quot;$&quot;#,##0\)"/>
    <numFmt numFmtId="201" formatCode="_-* #,##0&quot;$&quot;_-;\-* #,##0&quot;$&quot;_-;_-* &quot;-&quot;&quot;$&quot;_-;_-@_-"/>
    <numFmt numFmtId="202" formatCode="#,##0;\-#,##0;&quot;-&quot;"/>
    <numFmt numFmtId="203" formatCode="&quot;$&quot;\ #,##0.00_-;[Red]&quot;$&quot;\ #,##0.00\-"/>
    <numFmt numFmtId="204" formatCode="&quot;$&quot;#,##0.00_);[Red]\(&quot;$&quot;#,##0.00\)"/>
    <numFmt numFmtId="205" formatCode="&quot;$&quot;#,##0_);\(&quot;$&quot;#,##0\)"/>
    <numFmt numFmtId="206" formatCode="_-&quot;$&quot;* #,##0_-;\-&quot;$&quot;* #,##0_-;_-&quot;$&quot;* &quot;-&quot;_-;_-@_-"/>
    <numFmt numFmtId="207" formatCode="_-&quot;$&quot;\ * #,##0.00_-;_-&quot;$&quot;\ * #,##0.00\-;_-&quot;$&quot;\ * &quot;-&quot;??_-;_-@_-"/>
    <numFmt numFmtId="208" formatCode="_-* #,##0.00_$_-;\-* #,##0.00_$_-;_-* &quot;-&quot;??_$_-;_-@_-"/>
    <numFmt numFmtId="209" formatCode="&quot;綅&quot;\t#,##0_);[Red]\(&quot;綅&quot;\t#,##0\)"/>
    <numFmt numFmtId="210" formatCode="_-* #,##0.00&quot;$&quot;_-;\-* #,##0.00&quot;$&quot;_-;_-* &quot;-&quot;??&quot;$&quot;_-;_-@_-"/>
    <numFmt numFmtId="211" formatCode="_(&quot;$&quot;* #,##0_);_(&quot;$&quot;* \(#,##0\);_(&quot;$&quot;* &quot;-&quot;_);_(@_)"/>
    <numFmt numFmtId="212" formatCode="_-&quot;$&quot;* #,##0.00_-;\-&quot;$&quot;* #,##0.00_-;_-&quot;$&quot;* &quot;-&quot;??_-;_-@_-"/>
    <numFmt numFmtId="213" formatCode="0.0"/>
    <numFmt numFmtId="214" formatCode="###,###,###,##0.00"/>
    <numFmt numFmtId="215" formatCode="0.00_ "/>
    <numFmt numFmtId="216" formatCode="#,##0.00_);[Red]\(#,##0.00\)"/>
    <numFmt numFmtId="217" formatCode="#,##0.00_ "/>
  </numFmts>
  <fonts count="100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2"/>
      <name val="Times New Roman"/>
      <family val="1"/>
    </font>
    <font>
      <sz val="12"/>
      <color indexed="8"/>
      <name val="楷体_GB2312"/>
      <family val="3"/>
    </font>
    <font>
      <sz val="10.5"/>
      <color indexed="17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sz val="12"/>
      <color indexed="17"/>
      <name val="楷体_GB2312"/>
      <family val="3"/>
    </font>
    <font>
      <b/>
      <sz val="11"/>
      <color indexed="4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2"/>
      <color indexed="60"/>
      <name val="楷体_GB2312"/>
      <family val="3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1"/>
      <color indexed="56"/>
      <name val="宋体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2"/>
      <color indexed="52"/>
      <name val="楷体_GB2312"/>
      <family val="3"/>
    </font>
    <font>
      <b/>
      <sz val="18"/>
      <color indexed="56"/>
      <name val="宋体"/>
      <family val="0"/>
    </font>
    <font>
      <b/>
      <sz val="12"/>
      <color indexed="8"/>
      <name val="宋体"/>
      <family val="0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7"/>
      <name val="Helv"/>
      <family val="2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0"/>
      <name val="Tms Rmn"/>
      <family val="1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sz val="10"/>
      <color indexed="20"/>
      <name val="宋体"/>
      <family val="0"/>
    </font>
    <font>
      <sz val="12"/>
      <color indexed="16"/>
      <name val="宋体"/>
      <family val="0"/>
    </font>
    <font>
      <i/>
      <sz val="11"/>
      <color indexed="23"/>
      <name val="宋体"/>
      <family val="0"/>
    </font>
    <font>
      <sz val="10"/>
      <color indexed="17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7"/>
      <name val="Small Fonts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name val="Courier"/>
      <family val="3"/>
    </font>
    <font>
      <u val="single"/>
      <sz val="12"/>
      <color indexed="20"/>
      <name val="宋体"/>
      <family val="0"/>
    </font>
    <font>
      <b/>
      <sz val="15"/>
      <color indexed="56"/>
      <name val="楷体_GB2312"/>
      <family val="3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b/>
      <sz val="12"/>
      <color indexed="8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官帕眉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b/>
      <sz val="1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4"/>
      <name val="仿宋"/>
      <family val="3"/>
    </font>
    <font>
      <sz val="9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2"/>
      <name val="Trial"/>
      <family val="2"/>
    </font>
    <font>
      <sz val="9"/>
      <color indexed="8"/>
      <name val="宋体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12" fillId="12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>
      <alignment/>
      <protection locked="0"/>
    </xf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7" borderId="0" applyNumberFormat="0" applyBorder="0" applyAlignment="0" applyProtection="0"/>
    <xf numFmtId="0" fontId="2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21" borderId="0" applyNumberFormat="0" applyBorder="0" applyAlignment="0" applyProtection="0"/>
    <xf numFmtId="0" fontId="32" fillId="22" borderId="0" applyNumberFormat="0" applyBorder="0" applyAlignment="0" applyProtection="0"/>
    <xf numFmtId="0" fontId="2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0" fillId="20" borderId="0" applyNumberFormat="0" applyBorder="0" applyAlignment="0" applyProtection="0"/>
    <xf numFmtId="0" fontId="32" fillId="23" borderId="0" applyNumberFormat="0" applyBorder="0" applyAlignment="0" applyProtection="0"/>
    <xf numFmtId="0" fontId="2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32" fillId="13" borderId="0" applyNumberFormat="0" applyBorder="0" applyAlignment="0" applyProtection="0"/>
    <xf numFmtId="0" fontId="2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20" fillId="8" borderId="0" applyNumberFormat="0" applyBorder="0" applyAlignment="0" applyProtection="0"/>
    <xf numFmtId="0" fontId="32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32" fillId="24" borderId="0" applyNumberFormat="0" applyBorder="0" applyAlignment="0" applyProtection="0"/>
    <xf numFmtId="0" fontId="42" fillId="0" borderId="0">
      <alignment horizontal="center" wrapText="1"/>
      <protection locked="0"/>
    </xf>
    <xf numFmtId="0" fontId="3" fillId="3" borderId="0" applyNumberFormat="0" applyBorder="0" applyAlignment="0" applyProtection="0"/>
    <xf numFmtId="3" fontId="41" fillId="0" borderId="0">
      <alignment/>
      <protection/>
    </xf>
    <xf numFmtId="205" fontId="50" fillId="0" borderId="1" applyAlignment="0" applyProtection="0"/>
    <xf numFmtId="202" fontId="0" fillId="0" borderId="0" applyFill="0" applyBorder="0" applyAlignment="0">
      <protection/>
    </xf>
    <xf numFmtId="0" fontId="49" fillId="20" borderId="2" applyNumberFormat="0" applyAlignment="0" applyProtection="0"/>
    <xf numFmtId="0" fontId="57" fillId="21" borderId="3" applyNumberFormat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27" fillId="0" borderId="0">
      <alignment/>
      <protection/>
    </xf>
    <xf numFmtId="43" fontId="0" fillId="0" borderId="0" applyFont="0" applyFill="0" applyBorder="0" applyAlignment="0" applyProtection="0"/>
    <xf numFmtId="193" fontId="22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6" fontId="27" fillId="0" borderId="0">
      <alignment/>
      <protection/>
    </xf>
    <xf numFmtId="0" fontId="24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9" fontId="27" fillId="0" borderId="0">
      <alignment/>
      <protection/>
    </xf>
    <xf numFmtId="0" fontId="53" fillId="0" borderId="0" applyNumberFormat="0" applyFill="0" applyBorder="0" applyAlignment="0" applyProtection="0"/>
    <xf numFmtId="2" fontId="24" fillId="0" borderId="0" applyProtection="0">
      <alignment/>
    </xf>
    <xf numFmtId="0" fontId="5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8" fillId="20" borderId="0" applyNumberFormat="0" applyBorder="0" applyAlignment="0" applyProtection="0"/>
    <xf numFmtId="0" fontId="34" fillId="0" borderId="4" applyNumberFormat="0" applyAlignment="0" applyProtection="0"/>
    <xf numFmtId="0" fontId="34" fillId="0" borderId="5">
      <alignment horizontal="left" vertical="center"/>
      <protection/>
    </xf>
    <xf numFmtId="0" fontId="26" fillId="0" borderId="6" applyNumberFormat="0" applyFill="0" applyAlignment="0" applyProtection="0"/>
    <xf numFmtId="0" fontId="21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Protection="0">
      <alignment/>
    </xf>
    <xf numFmtId="0" fontId="34" fillId="0" borderId="0" applyProtection="0">
      <alignment/>
    </xf>
    <xf numFmtId="0" fontId="60" fillId="0" borderId="0" applyNumberFormat="0" applyFill="0" applyBorder="0" applyAlignment="0" applyProtection="0"/>
    <xf numFmtId="0" fontId="64" fillId="7" borderId="2" applyNumberFormat="0" applyAlignment="0" applyProtection="0"/>
    <xf numFmtId="0" fontId="58" fillId="19" borderId="9" applyNumberFormat="0" applyBorder="0" applyAlignment="0" applyProtection="0"/>
    <xf numFmtId="195" fontId="18" fillId="25" borderId="0">
      <alignment/>
      <protection/>
    </xf>
    <xf numFmtId="0" fontId="40" fillId="0" borderId="10" applyNumberFormat="0" applyFill="0" applyAlignment="0" applyProtection="0"/>
    <xf numFmtId="195" fontId="45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27" fillId="0" borderId="0">
      <alignment/>
      <protection/>
    </xf>
    <xf numFmtId="37" fontId="62" fillId="0" borderId="0">
      <alignment/>
      <protection/>
    </xf>
    <xf numFmtId="0" fontId="25" fillId="0" borderId="0">
      <alignment/>
      <protection/>
    </xf>
    <xf numFmtId="0" fontId="18" fillId="0" borderId="0">
      <alignment/>
      <protection/>
    </xf>
    <xf numFmtId="188" fontId="1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0" fillId="19" borderId="11" applyNumberFormat="0" applyFont="0" applyAlignment="0" applyProtection="0"/>
    <xf numFmtId="0" fontId="63" fillId="20" borderId="12" applyNumberFormat="0" applyAlignment="0" applyProtection="0"/>
    <xf numFmtId="14" fontId="4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46" fillId="0" borderId="0">
      <alignment/>
      <protection/>
    </xf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48" fillId="29" borderId="14">
      <alignment/>
      <protection locked="0"/>
    </xf>
    <xf numFmtId="0" fontId="55" fillId="0" borderId="0">
      <alignment/>
      <protection/>
    </xf>
    <xf numFmtId="0" fontId="48" fillId="29" borderId="14">
      <alignment/>
      <protection locked="0"/>
    </xf>
    <xf numFmtId="0" fontId="48" fillId="29" borderId="14">
      <alignment/>
      <protection locked="0"/>
    </xf>
    <xf numFmtId="0" fontId="36" fillId="0" borderId="0" applyNumberFormat="0" applyFill="0" applyBorder="0" applyAlignment="0" applyProtection="0"/>
    <xf numFmtId="0" fontId="24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73" fillId="0" borderId="6" applyNumberFormat="0" applyFill="0" applyAlignment="0" applyProtection="0"/>
    <xf numFmtId="0" fontId="21" fillId="0" borderId="7" applyNumberFormat="0" applyFill="0" applyAlignment="0" applyProtection="0"/>
    <xf numFmtId="0" fontId="59" fillId="0" borderId="7" applyNumberFormat="0" applyFill="0" applyAlignment="0" applyProtection="0"/>
    <xf numFmtId="0" fontId="30" fillId="0" borderId="8" applyNumberFormat="0" applyFill="0" applyAlignment="0" applyProtection="0"/>
    <xf numFmtId="0" fontId="76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8" fillId="0" borderId="16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2" fillId="3" borderId="0" applyNumberFormat="0" applyBorder="0" applyAlignment="0" applyProtection="0"/>
    <xf numFmtId="0" fontId="31" fillId="3" borderId="0" applyNumberFormat="0" applyBorder="0" applyAlignment="0" applyProtection="0"/>
    <xf numFmtId="0" fontId="43" fillId="3" borderId="0" applyNumberFormat="0" applyBorder="0" applyAlignment="0" applyProtection="0"/>
    <xf numFmtId="0" fontId="3" fillId="3" borderId="0" applyNumberFormat="0" applyBorder="0" applyAlignment="0" applyProtection="0"/>
    <xf numFmtId="0" fontId="43" fillId="3" borderId="0" applyNumberFormat="0" applyBorder="0" applyAlignment="0" applyProtection="0"/>
    <xf numFmtId="0" fontId="51" fillId="5" borderId="0" applyNumberFormat="0" applyBorder="0" applyAlignment="0" applyProtection="0"/>
    <xf numFmtId="0" fontId="52" fillId="3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31" fillId="5" borderId="0" applyNumberFormat="0" applyBorder="0" applyAlignment="0" applyProtection="0"/>
    <xf numFmtId="0" fontId="43" fillId="5" borderId="0" applyNumberFormat="0" applyBorder="0" applyAlignment="0" applyProtection="0"/>
    <xf numFmtId="0" fontId="31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2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5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 vertical="center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1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9" fillId="6" borderId="0" applyNumberFormat="0" applyBorder="0" applyAlignment="0" applyProtection="0"/>
    <xf numFmtId="0" fontId="13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75" fillId="0" borderId="18" applyNumberFormat="0" applyFill="0" applyAlignment="0" applyProtection="0"/>
    <xf numFmtId="0" fontId="77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9" fillId="20" borderId="2" applyNumberFormat="0" applyAlignment="0" applyProtection="0"/>
    <xf numFmtId="0" fontId="35" fillId="20" borderId="2" applyNumberFormat="0" applyAlignment="0" applyProtection="0"/>
    <xf numFmtId="0" fontId="17" fillId="21" borderId="3" applyNumberFormat="0" applyAlignment="0" applyProtection="0"/>
    <xf numFmtId="0" fontId="38" fillId="21" borderId="3" applyNumberFormat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  <xf numFmtId="19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80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17" borderId="0" applyNumberFormat="0" applyBorder="0" applyAlignment="0" applyProtection="0"/>
    <xf numFmtId="0" fontId="12" fillId="17" borderId="0" applyNumberFormat="0" applyBorder="0" applyAlignment="0" applyProtection="0"/>
    <xf numFmtId="0" fontId="33" fillId="22" borderId="0" applyNumberFormat="0" applyBorder="0" applyAlignment="0" applyProtection="0"/>
    <xf numFmtId="0" fontId="12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23" borderId="0" applyNumberFormat="0" applyBorder="0" applyAlignment="0" applyProtection="0"/>
    <xf numFmtId="0" fontId="33" fillId="13" borderId="0" applyNumberFormat="0" applyBorder="0" applyAlignment="0" applyProtection="0"/>
    <xf numFmtId="0" fontId="12" fillId="13" borderId="0" applyNumberFormat="0" applyBorder="0" applyAlignment="0" applyProtection="0"/>
    <xf numFmtId="0" fontId="33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24" borderId="0" applyNumberFormat="0" applyBorder="0" applyAlignment="0" applyProtection="0"/>
    <xf numFmtId="0" fontId="12" fillId="24" borderId="0" applyNumberFormat="0" applyBorder="0" applyAlignment="0" applyProtection="0"/>
    <xf numFmtId="197" fontId="22" fillId="0" borderId="17" applyFill="0" applyProtection="0">
      <alignment horizontal="right"/>
    </xf>
    <xf numFmtId="0" fontId="22" fillId="0" borderId="16" applyNumberFormat="0" applyFill="0" applyProtection="0">
      <alignment horizontal="left"/>
    </xf>
    <xf numFmtId="0" fontId="19" fillId="27" borderId="0" applyNumberFormat="0" applyBorder="0" applyAlignment="0" applyProtection="0"/>
    <xf numFmtId="0" fontId="23" fillId="27" borderId="0" applyNumberFormat="0" applyBorder="0" applyAlignment="0" applyProtection="0"/>
    <xf numFmtId="0" fontId="63" fillId="20" borderId="12" applyNumberFormat="0" applyAlignment="0" applyProtection="0"/>
    <xf numFmtId="0" fontId="61" fillId="20" borderId="12" applyNumberFormat="0" applyAlignment="0" applyProtection="0"/>
    <xf numFmtId="0" fontId="64" fillId="7" borderId="2" applyNumberFormat="0" applyAlignment="0" applyProtection="0"/>
    <xf numFmtId="0" fontId="68" fillId="7" borderId="2" applyNumberFormat="0" applyAlignment="0" applyProtection="0"/>
    <xf numFmtId="1" fontId="22" fillId="0" borderId="17" applyFill="0" applyProtection="0">
      <alignment horizontal="center"/>
    </xf>
    <xf numFmtId="1" fontId="81" fillId="0" borderId="9">
      <alignment vertical="center"/>
      <protection locked="0"/>
    </xf>
    <xf numFmtId="0" fontId="71" fillId="0" borderId="0">
      <alignment/>
      <protection/>
    </xf>
    <xf numFmtId="213" fontId="81" fillId="0" borderId="9">
      <alignment vertical="center"/>
      <protection locked="0"/>
    </xf>
    <xf numFmtId="0" fontId="7" fillId="0" borderId="0">
      <alignment/>
      <protection/>
    </xf>
    <xf numFmtId="0" fontId="69" fillId="0" borderId="0">
      <alignment/>
      <protection/>
    </xf>
    <xf numFmtId="0" fontId="72" fillId="0" borderId="0" applyNumberFormat="0" applyFill="0" applyBorder="0" applyAlignment="0" applyProtection="0"/>
    <xf numFmtId="0" fontId="4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78">
    <xf numFmtId="0" fontId="0" fillId="0" borderId="0" xfId="0" applyAlignment="1">
      <alignment/>
    </xf>
    <xf numFmtId="0" fontId="22" fillId="0" borderId="0" xfId="174">
      <alignment/>
      <protection/>
    </xf>
    <xf numFmtId="0" fontId="82" fillId="4" borderId="0" xfId="174" applyFont="1" applyFill="1">
      <alignment/>
      <protection/>
    </xf>
    <xf numFmtId="0" fontId="22" fillId="4" borderId="0" xfId="174" applyFill="1">
      <alignment/>
      <protection/>
    </xf>
    <xf numFmtId="0" fontId="22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2" fillId="27" borderId="23" xfId="174" applyFill="1" applyBorder="1">
      <alignment/>
      <protection/>
    </xf>
    <xf numFmtId="0" fontId="22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1" fillId="0" borderId="0" xfId="333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87" fillId="0" borderId="0" xfId="333" applyFont="1" applyAlignment="1">
      <alignment horizontal="centerContinuous" vertical="center"/>
      <protection/>
    </xf>
    <xf numFmtId="0" fontId="88" fillId="0" borderId="0" xfId="333" applyFont="1" applyAlignment="1">
      <alignment horizontal="centerContinuous" vertical="center"/>
      <protection/>
    </xf>
    <xf numFmtId="0" fontId="81" fillId="0" borderId="0" xfId="333" applyFont="1" applyAlignment="1">
      <alignment vertical="center"/>
      <protection/>
    </xf>
    <xf numFmtId="0" fontId="81" fillId="0" borderId="0" xfId="333" applyFont="1" applyAlignment="1">
      <alignment horizontal="right" vertical="center"/>
      <protection/>
    </xf>
    <xf numFmtId="0" fontId="1" fillId="0" borderId="9" xfId="333" applyFont="1" applyBorder="1" applyAlignment="1">
      <alignment vertical="center"/>
      <protection/>
    </xf>
    <xf numFmtId="0" fontId="91" fillId="0" borderId="9" xfId="333" applyFont="1" applyBorder="1" applyAlignment="1">
      <alignment horizontal="center"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1" fillId="0" borderId="9" xfId="333" applyFont="1" applyBorder="1" applyAlignment="1" quotePrefix="1">
      <alignment vertical="center"/>
      <protection/>
    </xf>
    <xf numFmtId="0" fontId="1" fillId="0" borderId="9" xfId="333" applyFont="1" applyBorder="1" applyAlignment="1" quotePrefix="1">
      <alignment horizontal="center" vertical="center"/>
      <protection/>
    </xf>
    <xf numFmtId="0" fontId="92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7" fillId="0" borderId="9" xfId="0" applyFont="1" applyFill="1" applyBorder="1" applyAlignment="1">
      <alignment horizontal="center" vertical="center" wrapText="1" shrinkToFit="1"/>
    </xf>
    <xf numFmtId="0" fontId="37" fillId="0" borderId="0" xfId="0" applyFont="1" applyAlignment="1">
      <alignment/>
    </xf>
    <xf numFmtId="0" fontId="37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0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85" fillId="0" borderId="0" xfId="333" applyFont="1" applyAlignment="1">
      <alignment vertical="center"/>
      <protection/>
    </xf>
    <xf numFmtId="0" fontId="85" fillId="0" borderId="0" xfId="333" applyFont="1" applyAlignment="1">
      <alignment horizontal="right" vertical="center"/>
      <protection/>
    </xf>
    <xf numFmtId="0" fontId="1" fillId="0" borderId="0" xfId="333" applyFont="1" applyAlignment="1">
      <alignment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horizontal="right" vertical="center"/>
      <protection/>
    </xf>
    <xf numFmtId="0" fontId="93" fillId="0" borderId="0" xfId="333" applyFont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0" fontId="90" fillId="0" borderId="9" xfId="333" applyFont="1" applyBorder="1" applyAlignment="1">
      <alignment horizontal="center" vertical="center"/>
      <protection/>
    </xf>
    <xf numFmtId="0" fontId="91" fillId="0" borderId="0" xfId="333" applyFont="1" applyAlignment="1">
      <alignment vertical="center"/>
      <protection/>
    </xf>
    <xf numFmtId="0" fontId="1" fillId="0" borderId="9" xfId="333" applyFont="1" applyFill="1" applyBorder="1" applyAlignment="1">
      <alignment vertical="center"/>
      <protection/>
    </xf>
    <xf numFmtId="0" fontId="1" fillId="0" borderId="0" xfId="333" applyFont="1" applyFill="1" applyAlignment="1">
      <alignment vertical="center"/>
      <protection/>
    </xf>
    <xf numFmtId="49" fontId="97" fillId="0" borderId="9" xfId="333" applyNumberFormat="1" applyFont="1" applyFill="1" applyBorder="1" applyAlignment="1">
      <alignment vertical="center"/>
      <protection/>
    </xf>
    <xf numFmtId="0" fontId="86" fillId="0" borderId="0" xfId="0" applyFont="1" applyFill="1" applyAlignment="1">
      <alignment horizontal="center" vertical="center"/>
    </xf>
    <xf numFmtId="0" fontId="89" fillId="0" borderId="9" xfId="333" applyFont="1" applyBorder="1" applyAlignment="1" quotePrefix="1">
      <alignment horizontal="center" vertical="center"/>
      <protection/>
    </xf>
    <xf numFmtId="0" fontId="89" fillId="0" borderId="9" xfId="333" applyFont="1" applyBorder="1" applyAlignment="1">
      <alignment horizontal="center" vertical="center"/>
      <protection/>
    </xf>
    <xf numFmtId="0" fontId="95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>
      <alignment horizontal="center" vertical="center" shrinkToFit="1"/>
    </xf>
    <xf numFmtId="0" fontId="86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214" fontId="1" fillId="0" borderId="26" xfId="0" applyNumberFormat="1" applyFont="1" applyBorder="1" applyAlignment="1">
      <alignment horizontal="right" vertical="center"/>
    </xf>
    <xf numFmtId="216" fontId="1" fillId="0" borderId="9" xfId="333" applyNumberFormat="1" applyFont="1" applyBorder="1" applyAlignment="1">
      <alignment horizontal="right" vertical="center"/>
      <protection/>
    </xf>
    <xf numFmtId="216" fontId="1" fillId="0" borderId="9" xfId="333" applyNumberFormat="1" applyFont="1" applyBorder="1" applyAlignment="1">
      <alignment vertical="center"/>
      <protection/>
    </xf>
    <xf numFmtId="214" fontId="1" fillId="0" borderId="9" xfId="0" applyNumberFormat="1" applyFont="1" applyBorder="1" applyAlignment="1">
      <alignment horizontal="right" vertical="center"/>
    </xf>
    <xf numFmtId="214" fontId="98" fillId="0" borderId="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93" fillId="0" borderId="9" xfId="0" applyNumberFormat="1" applyFont="1" applyBorder="1" applyAlignment="1">
      <alignment horizontal="left" vertical="center"/>
    </xf>
    <xf numFmtId="214" fontId="93" fillId="0" borderId="9" xfId="0" applyNumberFormat="1" applyFont="1" applyBorder="1" applyAlignment="1">
      <alignment horizontal="right" vertical="center"/>
    </xf>
    <xf numFmtId="49" fontId="82" fillId="0" borderId="9" xfId="0" applyNumberFormat="1" applyFont="1" applyBorder="1" applyAlignment="1">
      <alignment horizontal="left" vertical="center"/>
    </xf>
    <xf numFmtId="217" fontId="82" fillId="0" borderId="9" xfId="0" applyNumberFormat="1" applyFont="1" applyBorder="1" applyAlignment="1">
      <alignment horizontal="right" vertical="center"/>
    </xf>
    <xf numFmtId="217" fontId="93" fillId="0" borderId="9" xfId="333" applyNumberFormat="1" applyFont="1" applyBorder="1" applyAlignment="1">
      <alignment horizontal="right" vertical="center"/>
      <protection/>
    </xf>
    <xf numFmtId="217" fontId="99" fillId="0" borderId="9" xfId="333" applyNumberFormat="1" applyFont="1" applyFill="1" applyBorder="1" applyAlignment="1">
      <alignment horizontal="right" vertical="center"/>
      <protection/>
    </xf>
    <xf numFmtId="0" fontId="90" fillId="0" borderId="26" xfId="333" applyFont="1" applyBorder="1" applyAlignment="1" quotePrefix="1">
      <alignment horizontal="center" vertical="center"/>
      <protection/>
    </xf>
    <xf numFmtId="0" fontId="1" fillId="0" borderId="26" xfId="333" applyFont="1" applyBorder="1" applyAlignment="1">
      <alignment vertical="center"/>
      <protection/>
    </xf>
    <xf numFmtId="0" fontId="2" fillId="0" borderId="27" xfId="0" applyFont="1" applyFill="1" applyBorder="1" applyAlignment="1">
      <alignment horizontal="left" vertical="center" shrinkToFit="1"/>
    </xf>
    <xf numFmtId="0" fontId="1" fillId="0" borderId="26" xfId="333" applyFont="1" applyBorder="1" applyAlignment="1" quotePrefix="1">
      <alignment horizontal="center" vertical="center"/>
      <protection/>
    </xf>
    <xf numFmtId="0" fontId="1" fillId="0" borderId="26" xfId="333" applyFont="1" applyBorder="1" applyAlignment="1" quotePrefix="1">
      <alignment vertical="center"/>
      <protection/>
    </xf>
    <xf numFmtId="0" fontId="91" fillId="0" borderId="26" xfId="333" applyFont="1" applyBorder="1" applyAlignment="1" quotePrefix="1">
      <alignment vertical="center"/>
      <protection/>
    </xf>
    <xf numFmtId="214" fontId="93" fillId="0" borderId="9" xfId="0" applyNumberFormat="1" applyFont="1" applyBorder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center" vertical="center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35.00390625" style="12" customWidth="1"/>
    <col min="2" max="2" width="31.57421875" style="12" customWidth="1"/>
    <col min="3" max="3" width="35.00390625" style="12" customWidth="1"/>
    <col min="4" max="4" width="31.57421875" style="12" customWidth="1"/>
    <col min="5" max="16384" width="9.140625" style="12" customWidth="1"/>
  </cols>
  <sheetData>
    <row r="1" spans="1:4" s="11" customFormat="1" ht="25.5" customHeight="1">
      <c r="A1" s="23" t="s">
        <v>0</v>
      </c>
      <c r="D1" s="13"/>
    </row>
    <row r="2" spans="1:4" ht="27" customHeight="1">
      <c r="A2" s="76" t="s">
        <v>134</v>
      </c>
      <c r="B2" s="49"/>
      <c r="C2" s="49"/>
      <c r="D2" s="49"/>
    </row>
    <row r="3" spans="1:4" ht="15" customHeight="1">
      <c r="A3" s="14"/>
      <c r="B3" s="15"/>
      <c r="C3" s="15"/>
      <c r="D3" s="15"/>
    </row>
    <row r="4" spans="1:4" ht="18.75" customHeight="1">
      <c r="A4" s="16"/>
      <c r="B4" s="16"/>
      <c r="C4" s="16"/>
      <c r="D4" s="17" t="s">
        <v>1</v>
      </c>
    </row>
    <row r="5" spans="1:4" ht="24.75" customHeight="1">
      <c r="A5" s="50" t="s">
        <v>2</v>
      </c>
      <c r="B5" s="51"/>
      <c r="C5" s="50" t="s">
        <v>3</v>
      </c>
      <c r="D5" s="51"/>
    </row>
    <row r="6" spans="1:4" ht="25.5" customHeight="1">
      <c r="A6" s="20" t="s">
        <v>4</v>
      </c>
      <c r="B6" s="20" t="s">
        <v>5</v>
      </c>
      <c r="C6" s="69" t="s">
        <v>4</v>
      </c>
      <c r="D6" s="20" t="s">
        <v>5</v>
      </c>
    </row>
    <row r="7" spans="1:4" ht="26.25" customHeight="1">
      <c r="A7" s="21" t="s">
        <v>6</v>
      </c>
      <c r="B7" s="57">
        <v>284317.12</v>
      </c>
      <c r="C7" s="70" t="s">
        <v>7</v>
      </c>
      <c r="D7" s="58">
        <v>0</v>
      </c>
    </row>
    <row r="8" spans="1:4" ht="26.25" customHeight="1">
      <c r="A8" s="21" t="s">
        <v>8</v>
      </c>
      <c r="B8" s="57">
        <v>200000</v>
      </c>
      <c r="C8" s="70" t="s">
        <v>9</v>
      </c>
      <c r="D8" s="58">
        <v>0</v>
      </c>
    </row>
    <row r="9" spans="1:4" ht="26.25" customHeight="1">
      <c r="A9" s="21" t="s">
        <v>10</v>
      </c>
      <c r="B9" s="57">
        <v>0</v>
      </c>
      <c r="C9" s="70" t="s">
        <v>11</v>
      </c>
      <c r="D9" s="58">
        <v>0</v>
      </c>
    </row>
    <row r="10" spans="1:4" ht="26.25" customHeight="1">
      <c r="A10" s="21" t="s">
        <v>12</v>
      </c>
      <c r="B10" s="57">
        <v>21900</v>
      </c>
      <c r="C10" s="70" t="s">
        <v>13</v>
      </c>
      <c r="D10" s="60">
        <v>483896.33</v>
      </c>
    </row>
    <row r="11" spans="1:4" ht="26.25" customHeight="1">
      <c r="A11" s="18" t="s">
        <v>14</v>
      </c>
      <c r="B11" s="57">
        <v>7300</v>
      </c>
      <c r="C11" s="70" t="s">
        <v>15</v>
      </c>
      <c r="D11" s="60">
        <v>23423.92</v>
      </c>
    </row>
    <row r="12" spans="1:4" ht="26.25" customHeight="1">
      <c r="A12" s="18"/>
      <c r="B12" s="18"/>
      <c r="C12" s="71" t="s">
        <v>130</v>
      </c>
      <c r="D12" s="60">
        <v>828.66</v>
      </c>
    </row>
    <row r="13" spans="1:4" ht="26.25" customHeight="1">
      <c r="A13" s="18"/>
      <c r="B13" s="18"/>
      <c r="C13" s="71" t="s">
        <v>131</v>
      </c>
      <c r="D13" s="60">
        <v>500</v>
      </c>
    </row>
    <row r="14" spans="1:4" ht="26.25" customHeight="1">
      <c r="A14" s="18"/>
      <c r="B14" s="18"/>
      <c r="C14" s="71" t="s">
        <v>132</v>
      </c>
      <c r="D14" s="60">
        <v>1819.58</v>
      </c>
    </row>
    <row r="15" spans="1:4" ht="26.25" customHeight="1">
      <c r="A15" s="18"/>
      <c r="B15" s="18"/>
      <c r="C15" s="71" t="s">
        <v>133</v>
      </c>
      <c r="D15" s="60">
        <v>11428.16</v>
      </c>
    </row>
    <row r="16" spans="1:4" ht="26.25" customHeight="1">
      <c r="A16" s="22" t="s">
        <v>16</v>
      </c>
      <c r="B16" s="57">
        <v>506217.12</v>
      </c>
      <c r="C16" s="72" t="s">
        <v>17</v>
      </c>
      <c r="D16" s="58">
        <v>521896.65</v>
      </c>
    </row>
    <row r="17" spans="1:4" ht="26.25" customHeight="1">
      <c r="A17" s="21" t="s">
        <v>18</v>
      </c>
      <c r="B17" s="57">
        <v>0</v>
      </c>
      <c r="C17" s="73" t="s">
        <v>19</v>
      </c>
      <c r="D17" s="59">
        <v>0</v>
      </c>
    </row>
    <row r="18" spans="1:4" ht="26.25" customHeight="1">
      <c r="A18" s="21" t="s">
        <v>20</v>
      </c>
      <c r="B18" s="57">
        <v>15679.53</v>
      </c>
      <c r="C18" s="70"/>
      <c r="D18" s="59"/>
    </row>
    <row r="19" spans="1:4" ht="26.25" customHeight="1">
      <c r="A19" s="18"/>
      <c r="B19" s="57" t="s">
        <v>45</v>
      </c>
      <c r="C19" s="70"/>
      <c r="D19" s="59"/>
    </row>
    <row r="20" spans="1:4" ht="26.25" customHeight="1">
      <c r="A20" s="19" t="s">
        <v>21</v>
      </c>
      <c r="B20" s="57">
        <v>521896.65</v>
      </c>
      <c r="C20" s="74" t="s">
        <v>22</v>
      </c>
      <c r="D20" s="60">
        <v>521896.65</v>
      </c>
    </row>
    <row r="21" ht="19.5" customHeight="1"/>
    <row r="22" ht="19.5" customHeight="1"/>
    <row r="23" ht="19.5" customHeight="1"/>
    <row r="24" ht="19.5" customHeight="1"/>
  </sheetData>
  <sheetProtection/>
  <mergeCells count="3">
    <mergeCell ref="A2:D2"/>
    <mergeCell ref="A5:B5"/>
    <mergeCell ref="C5:D5"/>
  </mergeCells>
  <printOptions horizontalCentered="1"/>
  <pageMargins left="0.2755905511811024" right="0.2755905511811024" top="0.4724409448818898" bottom="0.2755905511811024" header="0.551181102362204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3" spans="1:3" ht="12.75">
      <c r="A3" s="3" t="s">
        <v>25</v>
      </c>
      <c r="C3" s="4" t="s">
        <v>26</v>
      </c>
    </row>
    <row r="4" ht="12.75">
      <c r="A4" s="3" t="e">
        <v>#N/A</v>
      </c>
    </row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2.75">
      <c r="A11" s="8" t="s">
        <v>31</v>
      </c>
    </row>
    <row r="14" ht="12.75">
      <c r="A14" s="4" t="s">
        <v>32</v>
      </c>
    </row>
    <row r="17" ht="12.75">
      <c r="C17" s="4" t="s">
        <v>33</v>
      </c>
    </row>
    <row r="20" ht="12.75">
      <c r="A20" s="9" t="s">
        <v>34</v>
      </c>
    </row>
    <row r="26" ht="12.7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2" sqref="A2:J2"/>
    </sheetView>
  </sheetViews>
  <sheetFormatPr defaultColWidth="9.140625" defaultRowHeight="12.75"/>
  <cols>
    <col min="1" max="1" width="11.140625" style="25" customWidth="1"/>
    <col min="2" max="2" width="22.8515625" style="25" customWidth="1"/>
    <col min="3" max="10" width="11.7109375" style="25" customWidth="1"/>
    <col min="11" max="16384" width="9.140625" style="25" customWidth="1"/>
  </cols>
  <sheetData>
    <row r="1" ht="29.25" customHeight="1">
      <c r="A1" s="24"/>
    </row>
    <row r="2" spans="1:10" ht="30" customHeight="1">
      <c r="A2" s="77" t="s">
        <v>135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8.5" customHeight="1">
      <c r="A3" s="26"/>
      <c r="B3" s="26"/>
      <c r="C3" s="26"/>
      <c r="D3" s="26"/>
      <c r="E3" s="26"/>
      <c r="F3" s="26"/>
      <c r="G3" s="27"/>
      <c r="H3" s="26"/>
      <c r="J3" s="28" t="s">
        <v>36</v>
      </c>
    </row>
    <row r="4" spans="1:10" s="30" customFormat="1" ht="21" customHeight="1">
      <c r="A4" s="53" t="s">
        <v>37</v>
      </c>
      <c r="B4" s="54" t="s">
        <v>38</v>
      </c>
      <c r="C4" s="53" t="s">
        <v>16</v>
      </c>
      <c r="D4" s="53" t="s">
        <v>39</v>
      </c>
      <c r="E4" s="53" t="s">
        <v>40</v>
      </c>
      <c r="F4" s="53" t="s">
        <v>41</v>
      </c>
      <c r="G4" s="53"/>
      <c r="H4" s="53" t="s">
        <v>42</v>
      </c>
      <c r="I4" s="53" t="s">
        <v>43</v>
      </c>
      <c r="J4" s="53" t="s">
        <v>44</v>
      </c>
    </row>
    <row r="5" spans="1:10" s="30" customFormat="1" ht="39" customHeight="1">
      <c r="A5" s="53"/>
      <c r="B5" s="54"/>
      <c r="C5" s="53" t="s">
        <v>45</v>
      </c>
      <c r="D5" s="53" t="s">
        <v>45</v>
      </c>
      <c r="E5" s="53" t="s">
        <v>45</v>
      </c>
      <c r="F5" s="29" t="s">
        <v>46</v>
      </c>
      <c r="G5" s="31" t="s">
        <v>47</v>
      </c>
      <c r="H5" s="53" t="s">
        <v>45</v>
      </c>
      <c r="I5" s="53" t="s">
        <v>45</v>
      </c>
      <c r="J5" s="53"/>
    </row>
    <row r="6" spans="1:10" ht="21" customHeight="1">
      <c r="A6" s="63" t="s">
        <v>48</v>
      </c>
      <c r="B6" s="63" t="s">
        <v>58</v>
      </c>
      <c r="C6" s="75">
        <f>D6+E6+F6+H6+I6+J6</f>
        <v>482381.13</v>
      </c>
      <c r="D6" s="75">
        <v>260481.13</v>
      </c>
      <c r="E6" s="75">
        <v>0</v>
      </c>
      <c r="F6" s="75">
        <v>200000</v>
      </c>
      <c r="G6" s="75">
        <v>90000</v>
      </c>
      <c r="H6" s="75">
        <v>0</v>
      </c>
      <c r="I6" s="75">
        <v>0</v>
      </c>
      <c r="J6" s="75">
        <v>21900</v>
      </c>
    </row>
    <row r="7" spans="1:10" ht="21" customHeight="1">
      <c r="A7" s="63" t="s">
        <v>59</v>
      </c>
      <c r="B7" s="63" t="s">
        <v>60</v>
      </c>
      <c r="C7" s="75">
        <f aca="true" t="shared" si="0" ref="C7:C36">D7+E7+F7+H7+I7+J7</f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</row>
    <row r="8" spans="1:10" ht="21" customHeight="1">
      <c r="A8" s="63" t="s">
        <v>61</v>
      </c>
      <c r="B8" s="63" t="s">
        <v>62</v>
      </c>
      <c r="C8" s="75">
        <f t="shared" si="0"/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</row>
    <row r="9" spans="1:10" ht="21" customHeight="1">
      <c r="A9" s="63" t="s">
        <v>63</v>
      </c>
      <c r="B9" s="63" t="s">
        <v>64</v>
      </c>
      <c r="C9" s="75">
        <f t="shared" si="0"/>
        <v>482381.13</v>
      </c>
      <c r="D9" s="75">
        <v>260481.13</v>
      </c>
      <c r="E9" s="75">
        <v>0</v>
      </c>
      <c r="F9" s="75">
        <v>200000</v>
      </c>
      <c r="G9" s="75">
        <v>90000</v>
      </c>
      <c r="H9" s="75">
        <v>0</v>
      </c>
      <c r="I9" s="75">
        <v>0</v>
      </c>
      <c r="J9" s="75">
        <v>21900</v>
      </c>
    </row>
    <row r="10" spans="1:10" ht="21" customHeight="1">
      <c r="A10" s="63" t="s">
        <v>65</v>
      </c>
      <c r="B10" s="63" t="s">
        <v>66</v>
      </c>
      <c r="C10" s="75">
        <f t="shared" si="0"/>
        <v>482381.13</v>
      </c>
      <c r="D10" s="75">
        <v>260481.13</v>
      </c>
      <c r="E10" s="75">
        <v>0</v>
      </c>
      <c r="F10" s="75">
        <v>200000</v>
      </c>
      <c r="G10" s="75">
        <v>90000</v>
      </c>
      <c r="H10" s="75">
        <v>0</v>
      </c>
      <c r="I10" s="75">
        <v>0</v>
      </c>
      <c r="J10" s="75">
        <v>21900</v>
      </c>
    </row>
    <row r="11" spans="1:10" ht="21" customHeight="1">
      <c r="A11" s="63" t="s">
        <v>67</v>
      </c>
      <c r="B11" s="63" t="s">
        <v>68</v>
      </c>
      <c r="C11" s="75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</row>
    <row r="12" spans="1:10" ht="21" customHeight="1">
      <c r="A12" s="63" t="s">
        <v>69</v>
      </c>
      <c r="B12" s="63" t="s">
        <v>70</v>
      </c>
      <c r="C12" s="75">
        <f t="shared" si="0"/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</row>
    <row r="13" spans="1:10" ht="21" customHeight="1">
      <c r="A13" s="63" t="s">
        <v>71</v>
      </c>
      <c r="B13" s="63" t="s">
        <v>72</v>
      </c>
      <c r="C13" s="75">
        <f t="shared" si="0"/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</row>
    <row r="14" spans="1:10" ht="21" customHeight="1">
      <c r="A14" s="63" t="s">
        <v>73</v>
      </c>
      <c r="B14" s="63" t="s">
        <v>74</v>
      </c>
      <c r="C14" s="75">
        <f t="shared" si="0"/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</row>
    <row r="15" spans="1:10" ht="21" customHeight="1">
      <c r="A15" s="63" t="s">
        <v>75</v>
      </c>
      <c r="B15" s="63" t="s">
        <v>76</v>
      </c>
      <c r="C15" s="75">
        <f t="shared" si="0"/>
        <v>11579.17</v>
      </c>
      <c r="D15" s="75">
        <v>11579.17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</row>
    <row r="16" spans="1:10" ht="21" customHeight="1">
      <c r="A16" s="63" t="s">
        <v>77</v>
      </c>
      <c r="B16" s="63" t="s">
        <v>78</v>
      </c>
      <c r="C16" s="75">
        <f t="shared" si="0"/>
        <v>10760.17</v>
      </c>
      <c r="D16" s="75">
        <v>10760.17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</row>
    <row r="17" spans="1:10" ht="21" customHeight="1">
      <c r="A17" s="63" t="s">
        <v>79</v>
      </c>
      <c r="B17" s="63" t="s">
        <v>80</v>
      </c>
      <c r="C17" s="75">
        <f t="shared" si="0"/>
        <v>1538.67</v>
      </c>
      <c r="D17" s="75">
        <v>1538.67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</row>
    <row r="18" spans="1:10" ht="21" customHeight="1">
      <c r="A18" s="63" t="s">
        <v>81</v>
      </c>
      <c r="B18" s="63" t="s">
        <v>82</v>
      </c>
      <c r="C18" s="75">
        <f t="shared" si="0"/>
        <v>9221.5</v>
      </c>
      <c r="D18" s="75">
        <v>9221.5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</row>
    <row r="19" spans="1:10" ht="21" customHeight="1">
      <c r="A19" s="63" t="s">
        <v>83</v>
      </c>
      <c r="B19" s="63" t="s">
        <v>84</v>
      </c>
      <c r="C19" s="75">
        <f t="shared" si="0"/>
        <v>819</v>
      </c>
      <c r="D19" s="75">
        <v>819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</row>
    <row r="20" spans="1:10" ht="21" customHeight="1">
      <c r="A20" s="63" t="s">
        <v>85</v>
      </c>
      <c r="B20" s="63" t="s">
        <v>86</v>
      </c>
      <c r="C20" s="75">
        <f t="shared" si="0"/>
        <v>70</v>
      </c>
      <c r="D20" s="75">
        <v>70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</row>
    <row r="21" spans="1:10" ht="21" customHeight="1">
      <c r="A21" s="63" t="s">
        <v>87</v>
      </c>
      <c r="B21" s="63" t="s">
        <v>88</v>
      </c>
      <c r="C21" s="75">
        <f t="shared" si="0"/>
        <v>749</v>
      </c>
      <c r="D21" s="75">
        <v>749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</row>
    <row r="22" spans="1:10" ht="21" customHeight="1">
      <c r="A22" s="63" t="s">
        <v>89</v>
      </c>
      <c r="B22" s="63" t="s">
        <v>90</v>
      </c>
      <c r="C22" s="75">
        <f t="shared" si="0"/>
        <v>0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</row>
    <row r="23" spans="1:10" ht="21" customHeight="1">
      <c r="A23" s="63" t="s">
        <v>91</v>
      </c>
      <c r="B23" s="63" t="s">
        <v>92</v>
      </c>
      <c r="C23" s="75">
        <f t="shared" si="0"/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</row>
    <row r="24" spans="1:10" ht="21" customHeight="1">
      <c r="A24" s="63" t="s">
        <v>93</v>
      </c>
      <c r="B24" s="63" t="s">
        <v>94</v>
      </c>
      <c r="C24" s="75">
        <f t="shared" si="0"/>
        <v>828.66</v>
      </c>
      <c r="D24" s="75">
        <v>828.66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</row>
    <row r="25" spans="1:10" ht="21" customHeight="1">
      <c r="A25" s="63" t="s">
        <v>95</v>
      </c>
      <c r="B25" s="63" t="s">
        <v>96</v>
      </c>
      <c r="C25" s="75">
        <f t="shared" si="0"/>
        <v>828.66</v>
      </c>
      <c r="D25" s="75">
        <v>828.66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</row>
    <row r="26" spans="1:10" ht="21" customHeight="1">
      <c r="A26" s="63" t="s">
        <v>97</v>
      </c>
      <c r="B26" s="63" t="s">
        <v>98</v>
      </c>
      <c r="C26" s="75">
        <f t="shared" si="0"/>
        <v>828.66</v>
      </c>
      <c r="D26" s="75">
        <v>828.66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</row>
    <row r="27" spans="1:10" ht="21" customHeight="1">
      <c r="A27" s="63" t="s">
        <v>99</v>
      </c>
      <c r="B27" s="63" t="s">
        <v>100</v>
      </c>
      <c r="C27" s="75">
        <f t="shared" si="0"/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</row>
    <row r="28" spans="1:10" ht="21" customHeight="1">
      <c r="A28" s="63" t="s">
        <v>101</v>
      </c>
      <c r="B28" s="63" t="s">
        <v>102</v>
      </c>
      <c r="C28" s="75">
        <f t="shared" si="0"/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</row>
    <row r="29" spans="1:10" ht="21" customHeight="1">
      <c r="A29" s="63" t="s">
        <v>103</v>
      </c>
      <c r="B29" s="63" t="s">
        <v>104</v>
      </c>
      <c r="C29" s="75">
        <f t="shared" si="0"/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</row>
    <row r="30" spans="1:10" ht="21" customHeight="1">
      <c r="A30" s="63" t="s">
        <v>105</v>
      </c>
      <c r="B30" s="63" t="s">
        <v>106</v>
      </c>
      <c r="C30" s="75">
        <f t="shared" si="0"/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</row>
    <row r="31" spans="1:10" ht="21" customHeight="1">
      <c r="A31" s="63" t="s">
        <v>107</v>
      </c>
      <c r="B31" s="63" t="s">
        <v>108</v>
      </c>
      <c r="C31" s="75">
        <f t="shared" si="0"/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</row>
    <row r="32" spans="1:10" ht="21" customHeight="1">
      <c r="A32" s="63" t="s">
        <v>109</v>
      </c>
      <c r="B32" s="63" t="s">
        <v>110</v>
      </c>
      <c r="C32" s="75">
        <f t="shared" si="0"/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</row>
    <row r="33" spans="1:10" ht="21" customHeight="1">
      <c r="A33" s="63" t="s">
        <v>111</v>
      </c>
      <c r="B33" s="63" t="s">
        <v>112</v>
      </c>
      <c r="C33" s="75">
        <f t="shared" si="0"/>
        <v>11428.16</v>
      </c>
      <c r="D33" s="75">
        <v>11428.16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</row>
    <row r="34" spans="1:10" ht="21" customHeight="1">
      <c r="A34" s="63" t="s">
        <v>113</v>
      </c>
      <c r="B34" s="63" t="s">
        <v>114</v>
      </c>
      <c r="C34" s="75">
        <f t="shared" si="0"/>
        <v>11428.16</v>
      </c>
      <c r="D34" s="75">
        <v>11428.16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</row>
    <row r="35" spans="1:10" ht="21" customHeight="1">
      <c r="A35" s="63" t="s">
        <v>115</v>
      </c>
      <c r="B35" s="63" t="s">
        <v>116</v>
      </c>
      <c r="C35" s="75">
        <f t="shared" si="0"/>
        <v>11038</v>
      </c>
      <c r="D35" s="75">
        <v>11038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</row>
    <row r="36" spans="1:10" ht="21" customHeight="1">
      <c r="A36" s="63" t="s">
        <v>117</v>
      </c>
      <c r="B36" s="63" t="s">
        <v>118</v>
      </c>
      <c r="C36" s="75">
        <f t="shared" si="0"/>
        <v>390.16</v>
      </c>
      <c r="D36" s="75">
        <v>390.16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</row>
    <row r="37" spans="1:10" ht="21" customHeight="1">
      <c r="A37" s="32"/>
      <c r="B37" s="33" t="s">
        <v>50</v>
      </c>
      <c r="C37" s="61">
        <f>C6+C15+C24+C27+C30+C33</f>
        <v>506217.11999999994</v>
      </c>
      <c r="D37" s="61">
        <f aca="true" t="shared" si="1" ref="D37:J37">D6+D15+D24+D27+D30+D33</f>
        <v>284317.11999999994</v>
      </c>
      <c r="E37" s="61">
        <f t="shared" si="1"/>
        <v>0</v>
      </c>
      <c r="F37" s="61">
        <f t="shared" si="1"/>
        <v>200000</v>
      </c>
      <c r="G37" s="61">
        <f t="shared" si="1"/>
        <v>90000</v>
      </c>
      <c r="H37" s="61">
        <f t="shared" si="1"/>
        <v>0</v>
      </c>
      <c r="I37" s="61">
        <f t="shared" si="1"/>
        <v>0</v>
      </c>
      <c r="J37" s="61">
        <f t="shared" si="1"/>
        <v>21900</v>
      </c>
    </row>
    <row r="38" spans="1:10" ht="14.25">
      <c r="A38" s="34"/>
      <c r="C38" s="62"/>
      <c r="D38" s="62"/>
      <c r="E38" s="62"/>
      <c r="F38" s="62"/>
      <c r="G38" s="62"/>
      <c r="H38" s="62"/>
      <c r="I38" s="62"/>
      <c r="J38" s="62"/>
    </row>
    <row r="41" ht="14.25">
      <c r="A41" s="34"/>
    </row>
    <row r="42" ht="14.25">
      <c r="A42" s="34"/>
    </row>
    <row r="45" ht="14.25">
      <c r="A45" s="34"/>
    </row>
    <row r="46" ht="14.25">
      <c r="A46" s="34"/>
    </row>
    <row r="57" ht="14.25">
      <c r="A57" s="34"/>
    </row>
    <row r="58" ht="14.25">
      <c r="A58" s="34"/>
    </row>
    <row r="62" ht="14.25">
      <c r="A62" s="34"/>
    </row>
    <row r="63" ht="14.25">
      <c r="A63" s="34"/>
    </row>
    <row r="66" ht="14.25">
      <c r="A66" s="34"/>
    </row>
    <row r="67" ht="14.25">
      <c r="A67" s="34"/>
    </row>
    <row r="68" ht="14.25">
      <c r="A68" s="34"/>
    </row>
    <row r="71" ht="14.25">
      <c r="A71" s="34"/>
    </row>
    <row r="72" ht="14.25">
      <c r="A72" s="34"/>
    </row>
    <row r="73" ht="14.25">
      <c r="A73" s="34"/>
    </row>
    <row r="76" ht="14.25">
      <c r="A76" s="34"/>
    </row>
    <row r="77" ht="14.25">
      <c r="A77" s="34"/>
    </row>
    <row r="78" ht="14.25">
      <c r="A78" s="34"/>
    </row>
    <row r="79" ht="14.25">
      <c r="A79" s="34"/>
    </row>
    <row r="81" ht="14.25">
      <c r="A81" s="34"/>
    </row>
    <row r="85" ht="14.25">
      <c r="A85" s="34"/>
    </row>
    <row r="86" ht="14.25">
      <c r="A86" s="34"/>
    </row>
    <row r="87" ht="14.25">
      <c r="A87" s="34"/>
    </row>
    <row r="88" ht="14.25">
      <c r="A88" s="34"/>
    </row>
    <row r="89" ht="14.25">
      <c r="A89" s="34"/>
    </row>
    <row r="90" ht="14.25">
      <c r="A90" s="34"/>
    </row>
    <row r="91" ht="14.25">
      <c r="A91" s="34"/>
    </row>
    <row r="92" ht="14.25">
      <c r="A92" s="34"/>
    </row>
  </sheetData>
  <sheetProtection/>
  <mergeCells count="10"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</mergeCells>
  <printOptions/>
  <pageMargins left="0.7086614173228347" right="0.7086614173228347" top="0.5118110236220472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6.7109375" style="25" customWidth="1"/>
    <col min="2" max="2" width="21.00390625" style="25" customWidth="1"/>
    <col min="3" max="3" width="15.57421875" style="25" customWidth="1"/>
    <col min="4" max="5" width="11.7109375" style="25" customWidth="1"/>
    <col min="6" max="6" width="15.00390625" style="25" customWidth="1"/>
    <col min="7" max="7" width="11.7109375" style="25" customWidth="1"/>
    <col min="8" max="8" width="22.421875" style="25" customWidth="1"/>
    <col min="9" max="16384" width="9.140625" style="25" customWidth="1"/>
  </cols>
  <sheetData>
    <row r="1" ht="29.25" customHeight="1">
      <c r="A1" s="35"/>
    </row>
    <row r="2" spans="1:8" ht="30" customHeight="1">
      <c r="A2" s="77" t="s">
        <v>136</v>
      </c>
      <c r="B2" s="52"/>
      <c r="C2" s="52"/>
      <c r="D2" s="52"/>
      <c r="E2" s="52"/>
      <c r="F2" s="52"/>
      <c r="G2" s="52"/>
      <c r="H2" s="52"/>
    </row>
    <row r="3" spans="1:8" ht="28.5" customHeight="1">
      <c r="A3" s="26"/>
      <c r="B3" s="26"/>
      <c r="C3" s="26"/>
      <c r="D3" s="26"/>
      <c r="E3" s="26"/>
      <c r="F3" s="26"/>
      <c r="G3" s="26"/>
      <c r="H3" s="28" t="s">
        <v>36</v>
      </c>
    </row>
    <row r="4" spans="1:8" s="30" customFormat="1" ht="21" customHeight="1">
      <c r="A4" s="53" t="s">
        <v>37</v>
      </c>
      <c r="B4" s="54" t="s">
        <v>38</v>
      </c>
      <c r="C4" s="53" t="s">
        <v>50</v>
      </c>
      <c r="D4" s="53" t="s">
        <v>51</v>
      </c>
      <c r="E4" s="53" t="s">
        <v>52</v>
      </c>
      <c r="F4" s="53" t="s">
        <v>53</v>
      </c>
      <c r="G4" s="53" t="s">
        <v>54</v>
      </c>
      <c r="H4" s="53" t="s">
        <v>55</v>
      </c>
    </row>
    <row r="5" spans="1:8" s="30" customFormat="1" ht="39" customHeight="1">
      <c r="A5" s="53"/>
      <c r="B5" s="54"/>
      <c r="C5" s="53" t="s">
        <v>45</v>
      </c>
      <c r="D5" s="53"/>
      <c r="E5" s="53" t="s">
        <v>45</v>
      </c>
      <c r="F5" s="53" t="s">
        <v>45</v>
      </c>
      <c r="G5" s="53" t="s">
        <v>45</v>
      </c>
      <c r="H5" s="53" t="s">
        <v>45</v>
      </c>
    </row>
    <row r="6" spans="1:8" ht="21" customHeight="1">
      <c r="A6" s="63">
        <v>205</v>
      </c>
      <c r="B6" s="63" t="s">
        <v>58</v>
      </c>
      <c r="C6" s="64">
        <v>483896.33</v>
      </c>
      <c r="D6" s="64">
        <v>315313.13</v>
      </c>
      <c r="E6" s="64">
        <v>168583.2</v>
      </c>
      <c r="F6" s="64">
        <v>0</v>
      </c>
      <c r="G6" s="64">
        <v>0</v>
      </c>
      <c r="H6" s="64">
        <v>0</v>
      </c>
    </row>
    <row r="7" spans="1:8" ht="21" customHeight="1">
      <c r="A7" s="63">
        <v>20501</v>
      </c>
      <c r="B7" s="63" t="s">
        <v>60</v>
      </c>
      <c r="C7" s="64">
        <v>0.27</v>
      </c>
      <c r="D7" s="64">
        <v>0</v>
      </c>
      <c r="E7" s="64">
        <v>0.27</v>
      </c>
      <c r="F7" s="64">
        <v>0</v>
      </c>
      <c r="G7" s="64">
        <v>0</v>
      </c>
      <c r="H7" s="64">
        <v>0</v>
      </c>
    </row>
    <row r="8" spans="1:8" ht="21" customHeight="1">
      <c r="A8" s="63">
        <v>2050102</v>
      </c>
      <c r="B8" s="63" t="s">
        <v>62</v>
      </c>
      <c r="C8" s="64">
        <v>0.27</v>
      </c>
      <c r="D8" s="64">
        <v>0</v>
      </c>
      <c r="E8" s="64">
        <v>0.27</v>
      </c>
      <c r="F8" s="64">
        <v>0</v>
      </c>
      <c r="G8" s="64">
        <v>0</v>
      </c>
      <c r="H8" s="64">
        <v>0</v>
      </c>
    </row>
    <row r="9" spans="1:8" ht="21" customHeight="1">
      <c r="A9" s="63">
        <v>20502</v>
      </c>
      <c r="B9" s="63" t="s">
        <v>64</v>
      </c>
      <c r="C9" s="64">
        <v>483726.45</v>
      </c>
      <c r="D9" s="64">
        <v>315313.13</v>
      </c>
      <c r="E9" s="64">
        <v>168413.32</v>
      </c>
      <c r="F9" s="64">
        <v>0</v>
      </c>
      <c r="G9" s="64">
        <v>0</v>
      </c>
      <c r="H9" s="64">
        <v>0</v>
      </c>
    </row>
    <row r="10" spans="1:8" ht="21" customHeight="1">
      <c r="A10" s="63">
        <v>2050205</v>
      </c>
      <c r="B10" s="63" t="s">
        <v>66</v>
      </c>
      <c r="C10" s="64">
        <v>483726.45</v>
      </c>
      <c r="D10" s="64">
        <v>315313.13</v>
      </c>
      <c r="E10" s="64">
        <v>168413.32</v>
      </c>
      <c r="F10" s="64">
        <v>0</v>
      </c>
      <c r="G10" s="64">
        <v>0</v>
      </c>
      <c r="H10" s="64">
        <v>0</v>
      </c>
    </row>
    <row r="11" spans="1:8" ht="21" customHeight="1">
      <c r="A11" s="63">
        <v>20508</v>
      </c>
      <c r="B11" s="63" t="s">
        <v>68</v>
      </c>
      <c r="C11" s="64">
        <v>5</v>
      </c>
      <c r="D11" s="64">
        <v>0</v>
      </c>
      <c r="E11" s="64">
        <v>5</v>
      </c>
      <c r="F11" s="64">
        <v>0</v>
      </c>
      <c r="G11" s="64">
        <v>0</v>
      </c>
      <c r="H11" s="64">
        <v>0</v>
      </c>
    </row>
    <row r="12" spans="1:8" ht="21" customHeight="1">
      <c r="A12" s="63">
        <v>2050801</v>
      </c>
      <c r="B12" s="63" t="s">
        <v>70</v>
      </c>
      <c r="C12" s="64">
        <v>5</v>
      </c>
      <c r="D12" s="64">
        <v>0</v>
      </c>
      <c r="E12" s="64">
        <v>5</v>
      </c>
      <c r="F12" s="64">
        <v>0</v>
      </c>
      <c r="G12" s="64">
        <v>0</v>
      </c>
      <c r="H12" s="64">
        <v>0</v>
      </c>
    </row>
    <row r="13" spans="1:8" ht="21" customHeight="1">
      <c r="A13" s="63">
        <v>20599</v>
      </c>
      <c r="B13" s="63" t="s">
        <v>72</v>
      </c>
      <c r="C13" s="64">
        <v>164.61</v>
      </c>
      <c r="D13" s="64">
        <v>0</v>
      </c>
      <c r="E13" s="64">
        <v>164.61</v>
      </c>
      <c r="F13" s="64">
        <v>0</v>
      </c>
      <c r="G13" s="64">
        <v>0</v>
      </c>
      <c r="H13" s="64">
        <v>0</v>
      </c>
    </row>
    <row r="14" spans="1:8" ht="21" customHeight="1">
      <c r="A14" s="63">
        <v>2059999</v>
      </c>
      <c r="B14" s="63" t="s">
        <v>74</v>
      </c>
      <c r="C14" s="64">
        <v>164.61</v>
      </c>
      <c r="D14" s="64">
        <v>0</v>
      </c>
      <c r="E14" s="64">
        <v>164.61</v>
      </c>
      <c r="F14" s="64">
        <v>0</v>
      </c>
      <c r="G14" s="64">
        <v>0</v>
      </c>
      <c r="H14" s="64">
        <v>0</v>
      </c>
    </row>
    <row r="15" spans="1:8" ht="21" customHeight="1">
      <c r="A15" s="63">
        <v>206</v>
      </c>
      <c r="B15" s="63" t="s">
        <v>76</v>
      </c>
      <c r="C15" s="64">
        <v>23423.92</v>
      </c>
      <c r="D15" s="64">
        <v>1538.67</v>
      </c>
      <c r="E15" s="64">
        <v>21885.25</v>
      </c>
      <c r="F15" s="64">
        <v>0</v>
      </c>
      <c r="G15" s="64">
        <v>0</v>
      </c>
      <c r="H15" s="64">
        <v>0</v>
      </c>
    </row>
    <row r="16" spans="1:8" ht="21" customHeight="1">
      <c r="A16" s="63">
        <v>20602</v>
      </c>
      <c r="B16" s="63" t="s">
        <v>78</v>
      </c>
      <c r="C16" s="64">
        <v>21214.58</v>
      </c>
      <c r="D16" s="64">
        <v>1538.67</v>
      </c>
      <c r="E16" s="64">
        <v>19675.91</v>
      </c>
      <c r="F16" s="64">
        <v>0</v>
      </c>
      <c r="G16" s="64">
        <v>0</v>
      </c>
      <c r="H16" s="64">
        <v>0</v>
      </c>
    </row>
    <row r="17" spans="1:8" ht="21" customHeight="1">
      <c r="A17" s="63">
        <v>2060201</v>
      </c>
      <c r="B17" s="63" t="s">
        <v>80</v>
      </c>
      <c r="C17" s="64">
        <v>1538.67</v>
      </c>
      <c r="D17" s="64">
        <v>1538.67</v>
      </c>
      <c r="E17" s="64">
        <v>0</v>
      </c>
      <c r="F17" s="64">
        <v>0</v>
      </c>
      <c r="G17" s="64">
        <v>0</v>
      </c>
      <c r="H17" s="64">
        <v>0</v>
      </c>
    </row>
    <row r="18" spans="1:8" ht="21" customHeight="1">
      <c r="A18" s="63">
        <v>2060204</v>
      </c>
      <c r="B18" s="63" t="s">
        <v>82</v>
      </c>
      <c r="C18" s="64">
        <v>19675.91</v>
      </c>
      <c r="D18" s="64">
        <v>0</v>
      </c>
      <c r="E18" s="64">
        <v>19675.91</v>
      </c>
      <c r="F18" s="64">
        <v>0</v>
      </c>
      <c r="G18" s="64">
        <v>0</v>
      </c>
      <c r="H18" s="64">
        <v>0</v>
      </c>
    </row>
    <row r="19" spans="1:8" ht="21" customHeight="1">
      <c r="A19" s="63">
        <v>20603</v>
      </c>
      <c r="B19" s="63" t="s">
        <v>84</v>
      </c>
      <c r="C19" s="64">
        <v>1520.58</v>
      </c>
      <c r="D19" s="64">
        <v>0</v>
      </c>
      <c r="E19" s="64">
        <v>1520.58</v>
      </c>
      <c r="F19" s="64">
        <v>0</v>
      </c>
      <c r="G19" s="64">
        <v>0</v>
      </c>
      <c r="H19" s="64">
        <v>0</v>
      </c>
    </row>
    <row r="20" spans="1:8" ht="21" customHeight="1">
      <c r="A20" s="63">
        <v>2060302</v>
      </c>
      <c r="B20" s="63" t="s">
        <v>86</v>
      </c>
      <c r="C20" s="64">
        <v>70</v>
      </c>
      <c r="D20" s="64">
        <v>0</v>
      </c>
      <c r="E20" s="64">
        <v>70</v>
      </c>
      <c r="F20" s="64">
        <v>0</v>
      </c>
      <c r="G20" s="64">
        <v>0</v>
      </c>
      <c r="H20" s="64">
        <v>0</v>
      </c>
    </row>
    <row r="21" spans="1:8" ht="21" customHeight="1">
      <c r="A21" s="63">
        <v>2060303</v>
      </c>
      <c r="B21" s="63" t="s">
        <v>88</v>
      </c>
      <c r="C21" s="64">
        <v>1450.58</v>
      </c>
      <c r="D21" s="64">
        <v>0</v>
      </c>
      <c r="E21" s="64">
        <v>1450.58</v>
      </c>
      <c r="F21" s="64">
        <v>0</v>
      </c>
      <c r="G21" s="64">
        <v>0</v>
      </c>
      <c r="H21" s="64">
        <v>0</v>
      </c>
    </row>
    <row r="22" spans="1:8" ht="21" customHeight="1">
      <c r="A22" s="63">
        <v>20699</v>
      </c>
      <c r="B22" s="63" t="s">
        <v>90</v>
      </c>
      <c r="C22" s="64">
        <v>688.76</v>
      </c>
      <c r="D22" s="64">
        <v>0</v>
      </c>
      <c r="E22" s="64">
        <v>688.76</v>
      </c>
      <c r="F22" s="64">
        <v>0</v>
      </c>
      <c r="G22" s="64">
        <v>0</v>
      </c>
      <c r="H22" s="64">
        <v>0</v>
      </c>
    </row>
    <row r="23" spans="1:8" ht="21" customHeight="1">
      <c r="A23" s="63">
        <v>2069999</v>
      </c>
      <c r="B23" s="63" t="s">
        <v>92</v>
      </c>
      <c r="C23" s="64">
        <v>688.76</v>
      </c>
      <c r="D23" s="64">
        <v>0</v>
      </c>
      <c r="E23" s="64">
        <v>688.76</v>
      </c>
      <c r="F23" s="64">
        <v>0</v>
      </c>
      <c r="G23" s="64">
        <v>0</v>
      </c>
      <c r="H23" s="64">
        <v>0</v>
      </c>
    </row>
    <row r="24" spans="1:8" ht="21" customHeight="1">
      <c r="A24" s="63">
        <v>208</v>
      </c>
      <c r="B24" s="63" t="s">
        <v>94</v>
      </c>
      <c r="C24" s="64">
        <v>828.66</v>
      </c>
      <c r="D24" s="64">
        <v>828.66</v>
      </c>
      <c r="E24" s="64">
        <v>0</v>
      </c>
      <c r="F24" s="64">
        <v>0</v>
      </c>
      <c r="G24" s="64">
        <v>0</v>
      </c>
      <c r="H24" s="64">
        <v>0</v>
      </c>
    </row>
    <row r="25" spans="1:8" ht="21" customHeight="1">
      <c r="A25" s="63">
        <v>20805</v>
      </c>
      <c r="B25" s="63" t="s">
        <v>96</v>
      </c>
      <c r="C25" s="64">
        <v>828.66</v>
      </c>
      <c r="D25" s="64">
        <v>828.66</v>
      </c>
      <c r="E25" s="64">
        <v>0</v>
      </c>
      <c r="F25" s="64">
        <v>0</v>
      </c>
      <c r="G25" s="64">
        <v>0</v>
      </c>
      <c r="H25" s="64">
        <v>0</v>
      </c>
    </row>
    <row r="26" spans="1:8" ht="21" customHeight="1">
      <c r="A26" s="63">
        <v>2080502</v>
      </c>
      <c r="B26" s="63" t="s">
        <v>98</v>
      </c>
      <c r="C26" s="64">
        <v>828.66</v>
      </c>
      <c r="D26" s="64">
        <v>828.66</v>
      </c>
      <c r="E26" s="64">
        <v>0</v>
      </c>
      <c r="F26" s="64">
        <v>0</v>
      </c>
      <c r="G26" s="64">
        <v>0</v>
      </c>
      <c r="H26" s="64">
        <v>0</v>
      </c>
    </row>
    <row r="27" spans="1:8" ht="21" customHeight="1">
      <c r="A27" s="63">
        <v>211</v>
      </c>
      <c r="B27" s="63" t="s">
        <v>100</v>
      </c>
      <c r="C27" s="64">
        <v>500</v>
      </c>
      <c r="D27" s="64">
        <v>0</v>
      </c>
      <c r="E27" s="64">
        <v>500</v>
      </c>
      <c r="F27" s="64">
        <v>0</v>
      </c>
      <c r="G27" s="64">
        <v>0</v>
      </c>
      <c r="H27" s="64">
        <v>0</v>
      </c>
    </row>
    <row r="28" spans="1:8" ht="21" customHeight="1">
      <c r="A28" s="63">
        <v>21110</v>
      </c>
      <c r="B28" s="63" t="s">
        <v>102</v>
      </c>
      <c r="C28" s="64">
        <v>500</v>
      </c>
      <c r="D28" s="64">
        <v>0</v>
      </c>
      <c r="E28" s="64">
        <v>500</v>
      </c>
      <c r="F28" s="64">
        <v>0</v>
      </c>
      <c r="G28" s="64">
        <v>0</v>
      </c>
      <c r="H28" s="64">
        <v>0</v>
      </c>
    </row>
    <row r="29" spans="1:8" ht="21" customHeight="1">
      <c r="A29" s="63">
        <v>2111001</v>
      </c>
      <c r="B29" s="63" t="s">
        <v>104</v>
      </c>
      <c r="C29" s="64">
        <v>500</v>
      </c>
      <c r="D29" s="64">
        <v>0</v>
      </c>
      <c r="E29" s="64">
        <v>500</v>
      </c>
      <c r="F29" s="64">
        <v>0</v>
      </c>
      <c r="G29" s="64">
        <v>0</v>
      </c>
      <c r="H29" s="64">
        <v>0</v>
      </c>
    </row>
    <row r="30" spans="1:8" ht="21" customHeight="1">
      <c r="A30" s="63">
        <v>220</v>
      </c>
      <c r="B30" s="63" t="s">
        <v>106</v>
      </c>
      <c r="C30" s="64">
        <v>1819.58</v>
      </c>
      <c r="D30" s="64">
        <v>0</v>
      </c>
      <c r="E30" s="64">
        <v>1819.58</v>
      </c>
      <c r="F30" s="64">
        <v>0</v>
      </c>
      <c r="G30" s="64">
        <v>0</v>
      </c>
      <c r="H30" s="64">
        <v>0</v>
      </c>
    </row>
    <row r="31" spans="1:8" ht="21" customHeight="1">
      <c r="A31" s="63">
        <v>22001</v>
      </c>
      <c r="B31" s="63" t="s">
        <v>108</v>
      </c>
      <c r="C31" s="64">
        <v>1819.58</v>
      </c>
      <c r="D31" s="64">
        <v>0</v>
      </c>
      <c r="E31" s="64">
        <v>1819.58</v>
      </c>
      <c r="F31" s="64">
        <v>0</v>
      </c>
      <c r="G31" s="64">
        <v>0</v>
      </c>
      <c r="H31" s="64">
        <v>0</v>
      </c>
    </row>
    <row r="32" spans="1:8" ht="21" customHeight="1">
      <c r="A32" s="63">
        <v>2200199</v>
      </c>
      <c r="B32" s="63" t="s">
        <v>119</v>
      </c>
      <c r="C32" s="64">
        <v>1819.58</v>
      </c>
      <c r="D32" s="64">
        <v>0</v>
      </c>
      <c r="E32" s="64">
        <v>1819.58</v>
      </c>
      <c r="F32" s="64">
        <v>0</v>
      </c>
      <c r="G32" s="64">
        <v>0</v>
      </c>
      <c r="H32" s="64">
        <v>0</v>
      </c>
    </row>
    <row r="33" spans="1:8" ht="21" customHeight="1">
      <c r="A33" s="63">
        <v>221</v>
      </c>
      <c r="B33" s="63" t="s">
        <v>112</v>
      </c>
      <c r="C33" s="64">
        <v>11428.16</v>
      </c>
      <c r="D33" s="64">
        <v>11428.16</v>
      </c>
      <c r="E33" s="64">
        <v>0</v>
      </c>
      <c r="F33" s="64">
        <v>0</v>
      </c>
      <c r="G33" s="64">
        <v>0</v>
      </c>
      <c r="H33" s="64">
        <v>0</v>
      </c>
    </row>
    <row r="34" spans="1:8" ht="21" customHeight="1">
      <c r="A34" s="63">
        <v>22102</v>
      </c>
      <c r="B34" s="63" t="s">
        <v>114</v>
      </c>
      <c r="C34" s="64">
        <v>11428.16</v>
      </c>
      <c r="D34" s="64">
        <v>11428.16</v>
      </c>
      <c r="E34" s="64">
        <v>0</v>
      </c>
      <c r="F34" s="64">
        <v>0</v>
      </c>
      <c r="G34" s="64">
        <v>0</v>
      </c>
      <c r="H34" s="64">
        <v>0</v>
      </c>
    </row>
    <row r="35" spans="1:8" ht="21" customHeight="1">
      <c r="A35" s="63">
        <v>2210201</v>
      </c>
      <c r="B35" s="63" t="s">
        <v>116</v>
      </c>
      <c r="C35" s="64">
        <v>11038</v>
      </c>
      <c r="D35" s="64">
        <v>11038</v>
      </c>
      <c r="E35" s="64">
        <v>0</v>
      </c>
      <c r="F35" s="64">
        <v>0</v>
      </c>
      <c r="G35" s="64">
        <v>0</v>
      </c>
      <c r="H35" s="64">
        <v>0</v>
      </c>
    </row>
    <row r="36" spans="1:8" ht="21" customHeight="1">
      <c r="A36" s="63">
        <v>2210203</v>
      </c>
      <c r="B36" s="63" t="s">
        <v>118</v>
      </c>
      <c r="C36" s="64">
        <v>390.16</v>
      </c>
      <c r="D36" s="64">
        <v>390.16</v>
      </c>
      <c r="E36" s="64">
        <v>0</v>
      </c>
      <c r="F36" s="64">
        <v>0</v>
      </c>
      <c r="G36" s="64">
        <v>0</v>
      </c>
      <c r="H36" s="64">
        <v>0</v>
      </c>
    </row>
    <row r="37" spans="1:8" ht="21" customHeight="1">
      <c r="A37" s="32"/>
      <c r="B37" s="33" t="s">
        <v>50</v>
      </c>
      <c r="C37" s="61">
        <f>C6+C15+C24+C27+C30+C33</f>
        <v>521896.64999999997</v>
      </c>
      <c r="D37" s="61">
        <f>D6+D15+D24+D27+D30+D33</f>
        <v>329108.61999999994</v>
      </c>
      <c r="E37" s="61">
        <f>E6+E15+E24+E27+E30+E33</f>
        <v>192788.03</v>
      </c>
      <c r="F37" s="61">
        <f>F6+F15+F24+F27+F30+F33</f>
        <v>0</v>
      </c>
      <c r="G37" s="61">
        <f>G6+G15+G24+G27+G30+G33</f>
        <v>0</v>
      </c>
      <c r="H37" s="61">
        <f>H6+H15+H24+H27+H30+H33</f>
        <v>0</v>
      </c>
    </row>
    <row r="38" ht="14.25">
      <c r="A38" s="34"/>
    </row>
    <row r="41" ht="14.25">
      <c r="A41" s="34"/>
    </row>
    <row r="42" ht="14.25">
      <c r="A42" s="34"/>
    </row>
    <row r="45" ht="14.25">
      <c r="A45" s="34"/>
    </row>
    <row r="46" ht="14.25">
      <c r="A46" s="34"/>
    </row>
    <row r="57" ht="14.25">
      <c r="A57" s="34"/>
    </row>
    <row r="58" ht="14.25">
      <c r="A58" s="34"/>
    </row>
    <row r="62" ht="14.25">
      <c r="A62" s="34"/>
    </row>
    <row r="63" ht="14.25">
      <c r="A63" s="34"/>
    </row>
    <row r="66" ht="14.25">
      <c r="A66" s="34"/>
    </row>
    <row r="67" ht="14.25">
      <c r="A67" s="34"/>
    </row>
    <row r="68" ht="14.25">
      <c r="A68" s="34"/>
    </row>
    <row r="71" ht="14.25">
      <c r="A71" s="34"/>
    </row>
    <row r="72" ht="14.25">
      <c r="A72" s="34"/>
    </row>
    <row r="73" ht="14.25">
      <c r="A73" s="34"/>
    </row>
    <row r="76" ht="14.25">
      <c r="A76" s="34"/>
    </row>
    <row r="77" ht="14.25">
      <c r="A77" s="34"/>
    </row>
    <row r="78" ht="14.25">
      <c r="A78" s="34"/>
    </row>
    <row r="79" ht="14.25">
      <c r="A79" s="34"/>
    </row>
    <row r="81" ht="14.25">
      <c r="A81" s="34"/>
    </row>
    <row r="85" ht="14.25">
      <c r="A85" s="34"/>
    </row>
    <row r="86" ht="14.25">
      <c r="A86" s="34"/>
    </row>
    <row r="87" ht="14.25">
      <c r="A87" s="34"/>
    </row>
    <row r="88" ht="14.25">
      <c r="A88" s="34"/>
    </row>
    <row r="89" ht="14.25">
      <c r="A89" s="34"/>
    </row>
    <row r="90" ht="14.25">
      <c r="A90" s="34"/>
    </row>
    <row r="91" ht="14.25">
      <c r="A91" s="34"/>
    </row>
    <row r="92" ht="14.25">
      <c r="A92" s="34"/>
    </row>
  </sheetData>
  <sheetProtection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9055118110236221" right="0.7086614173228347" top="0.5905511811023623" bottom="0.5118110236220472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6" width="21.140625" style="39" customWidth="1"/>
    <col min="7" max="16384" width="9.140625" style="39" customWidth="1"/>
  </cols>
  <sheetData>
    <row r="1" spans="1:6" s="37" customFormat="1" ht="25.5" customHeight="1">
      <c r="A1" s="36"/>
      <c r="F1" s="38"/>
    </row>
    <row r="2" spans="1:6" ht="43.5" customHeight="1">
      <c r="A2" s="76" t="s">
        <v>137</v>
      </c>
      <c r="B2" s="55"/>
      <c r="C2" s="55"/>
      <c r="D2" s="55"/>
      <c r="E2" s="56"/>
      <c r="F2" s="56"/>
    </row>
    <row r="3" spans="1:6" s="42" customFormat="1" ht="21.75" customHeight="1">
      <c r="A3" s="40"/>
      <c r="B3" s="40"/>
      <c r="C3" s="40"/>
      <c r="D3" s="40"/>
      <c r="E3" s="39"/>
      <c r="F3" s="41" t="s">
        <v>36</v>
      </c>
    </row>
    <row r="4" spans="1:6" s="45" customFormat="1" ht="28.5" customHeight="1">
      <c r="A4" s="43" t="s">
        <v>37</v>
      </c>
      <c r="B4" s="44" t="s">
        <v>38</v>
      </c>
      <c r="C4" s="43" t="s">
        <v>56</v>
      </c>
      <c r="D4" s="43" t="s">
        <v>51</v>
      </c>
      <c r="E4" s="44" t="s">
        <v>52</v>
      </c>
      <c r="F4" s="44" t="s">
        <v>57</v>
      </c>
    </row>
    <row r="5" spans="1:6" s="45" customFormat="1" ht="28.5" customHeight="1">
      <c r="A5" s="65" t="s">
        <v>48</v>
      </c>
      <c r="B5" s="65" t="s">
        <v>120</v>
      </c>
      <c r="C5" s="67">
        <f>D5+E5</f>
        <v>260481.13</v>
      </c>
      <c r="D5" s="64">
        <v>216524.13</v>
      </c>
      <c r="E5" s="64">
        <v>43957</v>
      </c>
      <c r="F5" s="44"/>
    </row>
    <row r="6" spans="1:6" s="47" customFormat="1" ht="25.5" customHeight="1">
      <c r="A6" s="65" t="s">
        <v>63</v>
      </c>
      <c r="B6" s="65" t="s">
        <v>49</v>
      </c>
      <c r="C6" s="67">
        <f aca="true" t="shared" si="0" ref="C6:C22">D6+E6</f>
        <v>260481.13</v>
      </c>
      <c r="D6" s="64">
        <v>216524.13</v>
      </c>
      <c r="E6" s="64">
        <v>43957</v>
      </c>
      <c r="F6" s="46"/>
    </row>
    <row r="7" spans="1:6" s="47" customFormat="1" ht="25.5" customHeight="1">
      <c r="A7" s="65" t="s">
        <v>121</v>
      </c>
      <c r="B7" s="65" t="s">
        <v>122</v>
      </c>
      <c r="C7" s="67">
        <f t="shared" si="0"/>
        <v>0</v>
      </c>
      <c r="D7" s="66">
        <v>0</v>
      </c>
      <c r="E7" s="66">
        <v>0</v>
      </c>
      <c r="F7" s="46"/>
    </row>
    <row r="8" spans="1:6" s="47" customFormat="1" ht="25.5" customHeight="1">
      <c r="A8" s="65" t="s">
        <v>65</v>
      </c>
      <c r="B8" s="65" t="s">
        <v>66</v>
      </c>
      <c r="C8" s="67">
        <f t="shared" si="0"/>
        <v>260481.13</v>
      </c>
      <c r="D8" s="64">
        <v>216524.13</v>
      </c>
      <c r="E8" s="64">
        <v>43957</v>
      </c>
      <c r="F8" s="46"/>
    </row>
    <row r="9" spans="1:6" s="47" customFormat="1" ht="25.5" customHeight="1">
      <c r="A9" s="65" t="s">
        <v>75</v>
      </c>
      <c r="B9" s="65" t="s">
        <v>123</v>
      </c>
      <c r="C9" s="67">
        <f t="shared" si="0"/>
        <v>11579.17</v>
      </c>
      <c r="D9" s="64">
        <v>1538.67</v>
      </c>
      <c r="E9" s="64">
        <v>10040.5</v>
      </c>
      <c r="F9" s="46"/>
    </row>
    <row r="10" spans="1:6" s="47" customFormat="1" ht="25.5" customHeight="1">
      <c r="A10" s="65" t="s">
        <v>77</v>
      </c>
      <c r="B10" s="65" t="s">
        <v>124</v>
      </c>
      <c r="C10" s="67">
        <f t="shared" si="0"/>
        <v>10760.17</v>
      </c>
      <c r="D10" s="64">
        <v>1538.67</v>
      </c>
      <c r="E10" s="64">
        <v>9221.5</v>
      </c>
      <c r="F10" s="46"/>
    </row>
    <row r="11" spans="1:6" s="47" customFormat="1" ht="25.5" customHeight="1">
      <c r="A11" s="65" t="s">
        <v>79</v>
      </c>
      <c r="B11" s="65" t="s">
        <v>80</v>
      </c>
      <c r="C11" s="67">
        <f t="shared" si="0"/>
        <v>1538.67</v>
      </c>
      <c r="D11" s="64">
        <v>1538.67</v>
      </c>
      <c r="E11" s="64">
        <v>0</v>
      </c>
      <c r="F11" s="46"/>
    </row>
    <row r="12" spans="1:6" s="47" customFormat="1" ht="25.5" customHeight="1">
      <c r="A12" s="65" t="s">
        <v>81</v>
      </c>
      <c r="B12" s="65" t="s">
        <v>82</v>
      </c>
      <c r="C12" s="67">
        <f t="shared" si="0"/>
        <v>9221.5</v>
      </c>
      <c r="D12" s="64">
        <v>0</v>
      </c>
      <c r="E12" s="64">
        <v>9221.5</v>
      </c>
      <c r="F12" s="46"/>
    </row>
    <row r="13" spans="1:6" s="47" customFormat="1" ht="25.5" customHeight="1">
      <c r="A13" s="65" t="s">
        <v>83</v>
      </c>
      <c r="B13" s="65" t="s">
        <v>125</v>
      </c>
      <c r="C13" s="67">
        <f t="shared" si="0"/>
        <v>819</v>
      </c>
      <c r="D13" s="64">
        <v>0</v>
      </c>
      <c r="E13" s="64">
        <v>819</v>
      </c>
      <c r="F13" s="46"/>
    </row>
    <row r="14" spans="1:6" s="47" customFormat="1" ht="25.5" customHeight="1">
      <c r="A14" s="65" t="s">
        <v>85</v>
      </c>
      <c r="B14" s="65" t="s">
        <v>86</v>
      </c>
      <c r="C14" s="67">
        <f t="shared" si="0"/>
        <v>70</v>
      </c>
      <c r="D14" s="64">
        <v>0</v>
      </c>
      <c r="E14" s="64">
        <v>70</v>
      </c>
      <c r="F14" s="46"/>
    </row>
    <row r="15" spans="1:6" s="47" customFormat="1" ht="25.5" customHeight="1">
      <c r="A15" s="65" t="s">
        <v>87</v>
      </c>
      <c r="B15" s="65" t="s">
        <v>88</v>
      </c>
      <c r="C15" s="67">
        <f t="shared" si="0"/>
        <v>749</v>
      </c>
      <c r="D15" s="64">
        <v>0</v>
      </c>
      <c r="E15" s="64">
        <v>749</v>
      </c>
      <c r="F15" s="46"/>
    </row>
    <row r="16" spans="1:6" s="47" customFormat="1" ht="25.5" customHeight="1">
      <c r="A16" s="65" t="s">
        <v>93</v>
      </c>
      <c r="B16" s="65" t="s">
        <v>126</v>
      </c>
      <c r="C16" s="67">
        <f t="shared" si="0"/>
        <v>828.66</v>
      </c>
      <c r="D16" s="64">
        <v>828.66</v>
      </c>
      <c r="E16" s="64">
        <v>0</v>
      </c>
      <c r="F16" s="46"/>
    </row>
    <row r="17" spans="1:6" s="47" customFormat="1" ht="25.5" customHeight="1">
      <c r="A17" s="65" t="s">
        <v>95</v>
      </c>
      <c r="B17" s="65" t="s">
        <v>127</v>
      </c>
      <c r="C17" s="67">
        <f t="shared" si="0"/>
        <v>828.66</v>
      </c>
      <c r="D17" s="64">
        <v>828.66</v>
      </c>
      <c r="E17" s="64">
        <v>0</v>
      </c>
      <c r="F17" s="46"/>
    </row>
    <row r="18" spans="1:6" s="47" customFormat="1" ht="25.5" customHeight="1">
      <c r="A18" s="65" t="s">
        <v>97</v>
      </c>
      <c r="B18" s="65" t="s">
        <v>98</v>
      </c>
      <c r="C18" s="67">
        <f t="shared" si="0"/>
        <v>828.66</v>
      </c>
      <c r="D18" s="64">
        <v>828.66</v>
      </c>
      <c r="E18" s="64">
        <v>0</v>
      </c>
      <c r="F18" s="46"/>
    </row>
    <row r="19" spans="1:6" s="47" customFormat="1" ht="25.5" customHeight="1">
      <c r="A19" s="65" t="s">
        <v>111</v>
      </c>
      <c r="B19" s="65" t="s">
        <v>128</v>
      </c>
      <c r="C19" s="67">
        <f t="shared" si="0"/>
        <v>11428.16</v>
      </c>
      <c r="D19" s="64">
        <v>11428.16</v>
      </c>
      <c r="E19" s="64">
        <v>0</v>
      </c>
      <c r="F19" s="46"/>
    </row>
    <row r="20" spans="1:6" s="47" customFormat="1" ht="25.5" customHeight="1">
      <c r="A20" s="65" t="s">
        <v>113</v>
      </c>
      <c r="B20" s="65" t="s">
        <v>129</v>
      </c>
      <c r="C20" s="67">
        <f t="shared" si="0"/>
        <v>11428.16</v>
      </c>
      <c r="D20" s="64">
        <v>11428.16</v>
      </c>
      <c r="E20" s="64">
        <v>0</v>
      </c>
      <c r="F20" s="46"/>
    </row>
    <row r="21" spans="1:6" s="47" customFormat="1" ht="25.5" customHeight="1">
      <c r="A21" s="65" t="s">
        <v>115</v>
      </c>
      <c r="B21" s="65" t="s">
        <v>116</v>
      </c>
      <c r="C21" s="67">
        <f t="shared" si="0"/>
        <v>11038</v>
      </c>
      <c r="D21" s="64">
        <v>11038</v>
      </c>
      <c r="E21" s="64">
        <v>0</v>
      </c>
      <c r="F21" s="46"/>
    </row>
    <row r="22" spans="1:6" s="47" customFormat="1" ht="25.5" customHeight="1">
      <c r="A22" s="65" t="s">
        <v>117</v>
      </c>
      <c r="B22" s="65" t="s">
        <v>118</v>
      </c>
      <c r="C22" s="67">
        <f t="shared" si="0"/>
        <v>390.16</v>
      </c>
      <c r="D22" s="64">
        <v>390.16</v>
      </c>
      <c r="E22" s="64">
        <v>0</v>
      </c>
      <c r="F22" s="46"/>
    </row>
    <row r="23" spans="1:6" s="47" customFormat="1" ht="25.5" customHeight="1">
      <c r="A23" s="48"/>
      <c r="B23" s="33" t="s">
        <v>50</v>
      </c>
      <c r="C23" s="68">
        <f>C5+C9+C16+C19</f>
        <v>284317.11999999994</v>
      </c>
      <c r="D23" s="68">
        <f>D5+D9+D16+D19</f>
        <v>230319.62000000002</v>
      </c>
      <c r="E23" s="68">
        <f>E5+E9+E16+E19</f>
        <v>53997.5</v>
      </c>
      <c r="F23" s="46"/>
    </row>
    <row r="24" ht="26.25" customHeight="1"/>
    <row r="25" ht="19.5" customHeight="1"/>
    <row r="26" ht="19.5" customHeight="1"/>
    <row r="27" ht="19.5" customHeight="1"/>
  </sheetData>
  <sheetProtection/>
  <mergeCells count="1">
    <mergeCell ref="A2:F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2016-05-05T07:09:40Z</cp:lastPrinted>
  <dcterms:created xsi:type="dcterms:W3CDTF">2011-12-16T12:44:17Z</dcterms:created>
  <dcterms:modified xsi:type="dcterms:W3CDTF">2016-05-05T07:36:52Z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