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yubo\Desktop\"/>
    </mc:Choice>
  </mc:AlternateContent>
  <xr:revisionPtr revIDLastSave="0" documentId="13_ncr:1_{BE9FE72C-A0EF-4FF8-9D8C-D61F2EE7DF8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Sheet1!$A$1:$I$32</definedName>
    <definedName name="_xlnm.Print_Titles" localSheetId="0">Sheet1!$1:$1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<sst xmlns="http://schemas.openxmlformats.org/spreadsheetml/2006/main" count="184" uniqueCount="73">
  <si>
    <t>编号</t>
  </si>
  <si>
    <t>岗位名称</t>
  </si>
  <si>
    <t>岗位类别</t>
  </si>
  <si>
    <t>招聘人数</t>
  </si>
  <si>
    <t>学历要求</t>
  </si>
  <si>
    <t>性别要求</t>
  </si>
  <si>
    <t>政治面貌要求</t>
  </si>
  <si>
    <t>专业要求</t>
  </si>
  <si>
    <t>岗位条件</t>
  </si>
  <si>
    <t>文学院管理岗位</t>
  </si>
  <si>
    <t>管理</t>
  </si>
  <si>
    <t>硕士研究生毕业及以上</t>
  </si>
  <si>
    <t>不限</t>
  </si>
  <si>
    <t>具有较强的语言表达能力、沟通协调能力以及一定的文字综合能力。</t>
  </si>
  <si>
    <t>外国语学院管理岗</t>
  </si>
  <si>
    <t>中共党员（含中共预备党员）</t>
  </si>
  <si>
    <t>人文社科类专业</t>
  </si>
  <si>
    <t>1.遵守国家法律法规及学校相关规定，政治立场坚定，具有较高的政治思想水平，有强烈的事业心和责任感，爱岗敬业、勤奋踏实、吃苦耐劳、为人师表、身心健康，有良好的团结协作精神和奉献精神;
2.除母语外能够使用至少两门外语进行简单交流;
3.愿意从事高校行政管理工作，熟悉研究生教学管理、研究生日常管理工作与科研工作；
4.具有硕士学位的，年龄不超过30岁（1991年7月1日及以后出生）。具有博士学位的，年龄不超过35岁（1986年7月1日及以后出生）。</t>
  </si>
  <si>
    <t>公共外交学院管理岗位</t>
  </si>
  <si>
    <t>1.具有流利的英语口语表达能力和较强的的英文写作能力；
2.能够熟练使用办公管理软件；
3.年龄30周岁及以下（1991年7月1日及以后出生）。</t>
  </si>
  <si>
    <t>物理学院管理岗位</t>
  </si>
  <si>
    <t>物理学及相关专业</t>
  </si>
  <si>
    <t>1.正确贯彻执行党和国家的路线、方针、政策，自觉遵守国家的法律、法规和各项规章制度，廉洁自律，熟悉业务，工作积极，能够完成工作任务；
2.热爱管理工作，具有良好的沟通协调能力、文字综合能力、有责任心和团队精神，能够熟练的使用Office等办公软件。</t>
  </si>
  <si>
    <t>化学学院管理岗位</t>
  </si>
  <si>
    <t>理工类相关专业</t>
  </si>
  <si>
    <t>1.有较强的沟通协调能力和文字综合能力，能熟练使用office等常用办公软件；
2.年龄35周岁及以下（1986年7月1日及以后出生）。</t>
  </si>
  <si>
    <t>综合极端条件实验装置吉林分部项目综合办公室管理岗位</t>
  </si>
  <si>
    <t>理、工科专业优先</t>
  </si>
  <si>
    <t>英语六级及以上水平，具备英语听、说、读、写能力。</t>
  </si>
  <si>
    <t>汽车工程学院管理岗位</t>
  </si>
  <si>
    <t>1.具有较高的政治素养，爱岗敬业，勤奋踏实，具有强烈的事业心和责任感，具有服务意识和创新意识，具有团结协作精神和奉献精神；
2.具有较强的文字综合水平、沟通协调能力，能够熟练使用各类办公软件；
3.身心健康，乐观向上；
4.年龄30周岁及以下（1991年7月1日及以后出生）。</t>
  </si>
  <si>
    <t>材料科学与工程学院管理岗位</t>
  </si>
  <si>
    <t>1.具有良好的政治素质和思想品德，能够认真贯彻执行党的路线、方针、政策；2.有较强的责任心，良好的沟通协调能力；
3.具有较强的文字综合能力，能够熟练掌握相应的办公软件。</t>
  </si>
  <si>
    <t>电子科学与工程学院管理岗位</t>
  </si>
  <si>
    <t>电子信息类及相关专业</t>
  </si>
  <si>
    <t xml:space="preserve">1.精通各种办公软件，具有教务管理经验者优先；
2.第一外语为英语，通过国家英语六级考试者优先。
</t>
  </si>
  <si>
    <t>地球探测科学与技术学院管理岗位</t>
  </si>
  <si>
    <t>1.遵守国家法律，政治素质过硬，具有良好的职业道德，具备履行岗位职责的能力，遵纪守法，爱岗敬业，善于合作；
2.具有硕士研究生及以上学历并获得相应学位；
3.年龄应为1991年7月1日及以后出生，具有博士研究生学历并取得博士学位的，年龄放宽至1986年7月1日及以后出生；
4.身心健康，能够适应所在岗位的工作要求。</t>
  </si>
  <si>
    <t>建设工程学院管理岗位</t>
  </si>
  <si>
    <t>1.熟练使用各种办公软件；
2.具有较强的文字运用能力和沟通能力。</t>
  </si>
  <si>
    <t>基础医学院管理岗位</t>
  </si>
  <si>
    <t>1.有较强的沟通能力及文字表达能力，能熟练使用各类办公软件;
2.年龄35周岁及以下（1986年7月1日及以后出生）。</t>
  </si>
  <si>
    <t>药学院管理岗位</t>
  </si>
  <si>
    <t>动物医学学院管理岗位</t>
  </si>
  <si>
    <t>思政类、管理类、医学、动物医学、生命科学类优先</t>
  </si>
  <si>
    <t>善于交流沟通协作，熟悉办公软件的操作。文字功底好。</t>
  </si>
  <si>
    <t>动物科学学院管理岗位</t>
  </si>
  <si>
    <t>1.熟练使用办公软件，有较强的文字功底，责任心强；
2.有管理工作经验者优先；
3.年龄35周岁及以下（1986年7月1日及以后出生）。</t>
  </si>
  <si>
    <t>未来科学国际合作联合实验室管理岗位</t>
  </si>
  <si>
    <t>不限，理工科背景优先</t>
  </si>
  <si>
    <t>1.具有良好的人际交往沟通能力和组织协调能力，具有较强的服务意识和团队协作精神；
2.拥有硕士或以上学历，理工科背景优先；
3.具有优秀的中英文口语交流能力和写作能力，英语须达到雅思6.5或托福网考95分及同等水平（需提供证明）；
4.熟练使用各种办公、会议软件；
5.年龄不超过30周岁（1991年7月1日及以后出生）；具有博士学位，年龄可适当放宽，最多不超过35周岁（1986年7月1日及以后出生）。</t>
  </si>
  <si>
    <t>发展规划处管理岗位</t>
  </si>
  <si>
    <t>1.拥护党的路线、方针、政策，政治立场坚定，遵纪守法；
2.具有良好的道德修养和思想品质，具备较强的组织纪律性和责任心，身心健康；
3.能熟练使用计算机办公软件，具有较强的文字综合能力，具备一定的英语交流能力；
4.热爱高校管理工作，具有团队协作精神，具备较强的沟通协调能力。</t>
  </si>
  <si>
    <t>教务处管理岗位</t>
  </si>
  <si>
    <t>计算机及其相关专业</t>
  </si>
  <si>
    <t>1.掌握至少一门编程语言，如python、 java等，能够熟练使用相关语言框架；
2.有良好的软件开发基础及完整项目的开发经验，熟悉系统的开发、运维及使用；
3.熟练掌握SQL 语言，熟悉至少一种数据库的使用和维护，如MYSQL，REDIS等；
4.有良好的沟通能力和积极主动精神，能够有力推动、协调工作的开展。</t>
  </si>
  <si>
    <t>人力资源处管理岗位</t>
  </si>
  <si>
    <t>理工类专业；计算机、数学、软件专业优先</t>
  </si>
  <si>
    <t>1.能够熟练使用办公软件，具有较强的文字功底和写作基础，良好的沟通协调能力，有保险工作相关经历者优先；
2.年龄35周岁及以下（1986年7月1日及以后出生）。</t>
  </si>
  <si>
    <t>人才工作办公室管理岗位</t>
  </si>
  <si>
    <t>具备较好的公文写作功底，较快适应高强度的工作环境，良好的服务意识，较强的团队合作精神与沟通协调能力。</t>
  </si>
  <si>
    <t>资产管理处管理岗位</t>
  </si>
  <si>
    <t>1.具有较高的政治素质和良好的道德品质，能够认真贯彻执行党的路线、方针、政策；
2.吃苦耐劳、爱岗敬业、有奉献精神、身体健康；
3.具有较强的文字综合能力和沟通协调能力；
4.能够熟练使用AutoCAD制图软件、办公软件；
5.年龄30周岁及以下（1991年7月1日及以后出生）。</t>
  </si>
  <si>
    <t>实验室管理处管理岗位</t>
  </si>
  <si>
    <t>1.曾有实验室学习或工作经历，热爱实验室管理工作；
2.具有良好的沟通协调能力和文字综合能力；
3.熟练使用常用办公软件。</t>
  </si>
  <si>
    <t>政策与法规办公室管理岗位</t>
  </si>
  <si>
    <t>民商法学；经济法学；宪法学与行政法学</t>
  </si>
  <si>
    <t>1.民商法学、经济法学或者宪法学与行政法学专业，硕士研究生及以上学历，通过法律职业资格考试者优先，具有法院、检察院、律师事务所工作经验者优先；
2.热衷教育事业，思想品德高尚，对教育法律法规、规章较为熟悉，具有较强理论水平；
3.具有良好的语言表达能力、综合协调能力、文字写作能力，熟练掌握办公软件；
4.需要经常加班，出差，能吃苦耐劳；
5.年龄35周岁及以下（1986年7月1日及以后出生）。</t>
  </si>
  <si>
    <t>招标与采购管理中心管理岗位</t>
  </si>
  <si>
    <t>1.拥护党的领导，遵守国家法律法规，政治素质过硬，具有良好的职业道德素养，具备履行岗位职责的能力，爱岗敬业，善于合作；
2.具有硕士研究生及以上学历并取得相应学位；
3.具有较强文字综合能力和组织协调能力；
4.年龄30周岁及以下（1991年7月1日及以后出生）；
5.身心健康，能够适应所在岗位工作要求。</t>
  </si>
  <si>
    <t>教师教学发展中心管理岗位</t>
  </si>
  <si>
    <t>1.年龄35周岁及以下（1986年7月1日及以后出生）；
2.具有一定组织能力和文字综合能力；
3.具有一定工作经验者优先。</t>
  </si>
  <si>
    <t>1. 遵守国家的法律法规，拥护党和国家的路线、方针、政策，品行端正，具有良好的道德修养和思想品质；
2. 热爱教育行业，团结同志、公道正派、廉洁奉公；
3. 30周岁及以下（1991年7月1日及以后出生）；
4.能熟练操作电脑及办公软件，具有较强的文字功底和沟通协调能力；
5.具有较强的奉献精神，服务意识强，工作认真有耐心，踏实肯干；
6. 能吃苦耐劳，有较强的抗压能力和心理承受力；
7. 身心健康。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</si>
</sst>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及以后出生&quot;"/>
  </numFmts>
  <fonts count="4" x14ac:knownFonts="1">
    <font>
      <sz val="11"/>
      <color theme="1"/>
      <name val="等线"/>
      <charset val="134"/>
      <scheme val="minor"/>
    </font>
    <font>
      <b/>
      <sz val="14"/>
      <name val="华文楷体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.&#21513;&#26519;&#22823;&#23398;2021&#24180;&#24230;&#20844;&#24320;&#25307;&#32856;&#31649;&#29702;&#20154;&#21592;&#23703;&#20301;&#26465;&#2021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文学院管理岗位</v>
          </cell>
          <cell r="C2">
            <v>1</v>
          </cell>
        </row>
        <row r="3">
          <cell r="B3" t="str">
            <v>外国语学院管理岗</v>
          </cell>
          <cell r="C3">
            <v>2</v>
          </cell>
        </row>
        <row r="4">
          <cell r="B4" t="str">
            <v>公共外交学院管理岗位</v>
          </cell>
          <cell r="C4">
            <v>3</v>
          </cell>
        </row>
        <row r="5">
          <cell r="B5" t="str">
            <v>物理学院管理岗位</v>
          </cell>
          <cell r="C5">
            <v>4</v>
          </cell>
        </row>
        <row r="6">
          <cell r="B6" t="str">
            <v>化学学院管理岗位</v>
          </cell>
          <cell r="C6">
            <v>5</v>
          </cell>
        </row>
        <row r="7">
          <cell r="B7" t="str">
            <v>综合极端条件实验装置吉林分部项目综合办公室管理岗位</v>
          </cell>
          <cell r="C7">
            <v>6</v>
          </cell>
        </row>
        <row r="8">
          <cell r="B8" t="str">
            <v>汽车工程学院管理岗位</v>
          </cell>
          <cell r="C8">
            <v>7</v>
          </cell>
        </row>
        <row r="9">
          <cell r="B9" t="str">
            <v>材料科学与工程学院管理岗位</v>
          </cell>
          <cell r="C9">
            <v>8</v>
          </cell>
        </row>
        <row r="10">
          <cell r="B10" t="str">
            <v>电子科学与工程学院管理岗位</v>
          </cell>
          <cell r="C10">
            <v>9</v>
          </cell>
        </row>
        <row r="11">
          <cell r="B11" t="str">
            <v>地球探测科学与技术学院管理岗位</v>
          </cell>
          <cell r="C11">
            <v>10</v>
          </cell>
        </row>
        <row r="12">
          <cell r="B12" t="str">
            <v>建设工程学院管理岗位</v>
          </cell>
          <cell r="C12">
            <v>11</v>
          </cell>
        </row>
        <row r="13">
          <cell r="B13" t="str">
            <v>基础医学院管理岗位</v>
          </cell>
          <cell r="C13">
            <v>12</v>
          </cell>
        </row>
        <row r="14">
          <cell r="B14" t="str">
            <v>药学院管理岗位</v>
          </cell>
          <cell r="C14">
            <v>13</v>
          </cell>
        </row>
        <row r="15">
          <cell r="B15" t="str">
            <v>动物医学学院管理岗位</v>
          </cell>
          <cell r="C15">
            <v>14</v>
          </cell>
        </row>
        <row r="16">
          <cell r="B16" t="str">
            <v>动物科学学院管理岗位</v>
          </cell>
          <cell r="C16">
            <v>15</v>
          </cell>
        </row>
        <row r="17">
          <cell r="B17" t="str">
            <v>未来科学国际合作联合实验室管理岗位</v>
          </cell>
          <cell r="C17">
            <v>16</v>
          </cell>
        </row>
        <row r="18">
          <cell r="B18" t="str">
            <v>发展规划处管理岗位</v>
          </cell>
          <cell r="C18">
            <v>17</v>
          </cell>
        </row>
        <row r="19">
          <cell r="B19" t="str">
            <v>教务处管理岗位</v>
          </cell>
          <cell r="C19">
            <v>18</v>
          </cell>
        </row>
        <row r="20">
          <cell r="B20" t="str">
            <v>人力资源处管理岗位</v>
          </cell>
          <cell r="C20">
            <v>19</v>
          </cell>
        </row>
        <row r="21">
          <cell r="B21" t="str">
            <v>人才工作办公室管理岗位</v>
          </cell>
          <cell r="C21">
            <v>20</v>
          </cell>
        </row>
        <row r="22">
          <cell r="B22" t="str">
            <v>资产管理处管理岗位</v>
          </cell>
          <cell r="C22">
            <v>21</v>
          </cell>
        </row>
        <row r="23">
          <cell r="B23" t="str">
            <v>实验室管理处管理岗位</v>
          </cell>
          <cell r="C23">
            <v>22</v>
          </cell>
        </row>
        <row r="24">
          <cell r="B24" t="str">
            <v>政策与法规办公室管理岗位</v>
          </cell>
          <cell r="C24">
            <v>23</v>
          </cell>
        </row>
        <row r="25">
          <cell r="B25" t="str">
            <v>招标与采购管理中心管理岗位</v>
          </cell>
          <cell r="C25">
            <v>24</v>
          </cell>
        </row>
        <row r="26">
          <cell r="B26" t="str">
            <v>教师教学发展中心管理岗位</v>
          </cell>
          <cell r="C26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B1" zoomScaleNormal="100" workbookViewId="0">
      <selection activeCell="L14" sqref="L14"/>
    </sheetView>
  </sheetViews>
  <sheetFormatPr defaultColWidth="8.88671875" defaultRowHeight="54.75" customHeight="1" x14ac:dyDescent="0.25"/>
  <cols>
    <col min="1" max="1" width="7.33203125" style="1" customWidth="1"/>
    <col min="2" max="2" width="17.77734375" style="1" customWidth="1"/>
    <col min="3" max="3" width="12" style="1" customWidth="1"/>
    <col min="4" max="4" width="6.44140625" style="1" customWidth="1"/>
    <col min="5" max="5" width="14.44140625" style="1" customWidth="1"/>
    <col min="6" max="6" width="7.5546875" style="2" customWidth="1"/>
    <col min="7" max="7" width="11.77734375" style="1" customWidth="1"/>
    <col min="8" max="8" width="16.6640625" style="3" customWidth="1"/>
    <col min="9" max="9" width="41.44140625" style="1" customWidth="1"/>
    <col min="10" max="16384" width="8.88671875" style="1"/>
  </cols>
  <sheetData>
    <row r="1" spans="1:9" ht="54.75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15" t="s">
        <v>8</v>
      </c>
    </row>
    <row r="2" spans="1:9" ht="27.6" x14ac:dyDescent="0.25">
      <c r="A2" s="7">
        <f>VLOOKUP(B2,[1]Sheet1!$B$2:$C$26,2,FALSE)</f>
        <v>1</v>
      </c>
      <c r="B2" s="8" t="s">
        <v>9</v>
      </c>
      <c r="C2" s="8" t="s">
        <v>10</v>
      </c>
      <c r="D2" s="8">
        <v>1</v>
      </c>
      <c r="E2" s="8" t="s">
        <v>11</v>
      </c>
      <c r="F2" s="9" t="s">
        <v>12</v>
      </c>
      <c r="G2" s="8" t="s">
        <v>12</v>
      </c>
      <c r="H2" s="8" t="s">
        <v>12</v>
      </c>
      <c r="I2" s="16" t="s">
        <v>13</v>
      </c>
    </row>
    <row r="3" spans="1:9" ht="165.6" x14ac:dyDescent="0.25">
      <c r="A3" s="7">
        <f>VLOOKUP(B3,[1]Sheet1!$B$2:$C$26,2,FALSE)</f>
        <v>2</v>
      </c>
      <c r="B3" s="10" t="s">
        <v>14</v>
      </c>
      <c r="C3" s="10" t="s">
        <v>10</v>
      </c>
      <c r="D3" s="10">
        <v>1</v>
      </c>
      <c r="E3" s="10" t="s">
        <v>11</v>
      </c>
      <c r="F3" s="11" t="s">
        <v>12</v>
      </c>
      <c r="G3" s="10" t="s">
        <v>15</v>
      </c>
      <c r="H3" s="10" t="s">
        <v>16</v>
      </c>
      <c r="I3" s="17" t="s">
        <v>17</v>
      </c>
    </row>
    <row r="4" spans="1:9" ht="69" x14ac:dyDescent="0.25">
      <c r="A4" s="7">
        <f>VLOOKUP(B4,[1]Sheet1!$B$2:$C$26,2,FALSE)</f>
        <v>3</v>
      </c>
      <c r="B4" s="10" t="s">
        <v>18</v>
      </c>
      <c r="C4" s="10" t="s">
        <v>10</v>
      </c>
      <c r="D4" s="10">
        <v>1</v>
      </c>
      <c r="E4" s="10" t="s">
        <v>11</v>
      </c>
      <c r="F4" s="11" t="s">
        <v>12</v>
      </c>
      <c r="G4" s="10" t="s">
        <v>12</v>
      </c>
      <c r="H4" s="10" t="s">
        <v>12</v>
      </c>
      <c r="I4" s="17" t="s">
        <v>19</v>
      </c>
    </row>
    <row r="5" spans="1:9" ht="96.6" x14ac:dyDescent="0.25">
      <c r="A5" s="7">
        <f>VLOOKUP(B5,[1]Sheet1!$B$2:$C$26,2,FALSE)</f>
        <v>4</v>
      </c>
      <c r="B5" s="10" t="s">
        <v>20</v>
      </c>
      <c r="C5" s="10" t="s">
        <v>10</v>
      </c>
      <c r="D5" s="10">
        <v>1</v>
      </c>
      <c r="E5" s="10" t="s">
        <v>11</v>
      </c>
      <c r="F5" s="11" t="s">
        <v>12</v>
      </c>
      <c r="G5" s="10" t="s">
        <v>12</v>
      </c>
      <c r="H5" s="10" t="s">
        <v>21</v>
      </c>
      <c r="I5" s="17" t="s">
        <v>22</v>
      </c>
    </row>
    <row r="6" spans="1:9" ht="55.2" x14ac:dyDescent="0.25">
      <c r="A6" s="7">
        <f>VLOOKUP(B6,[1]Sheet1!$B$2:$C$26,2,FALSE)</f>
        <v>5</v>
      </c>
      <c r="B6" s="10" t="s">
        <v>23</v>
      </c>
      <c r="C6" s="10" t="s">
        <v>10</v>
      </c>
      <c r="D6" s="10">
        <v>1</v>
      </c>
      <c r="E6" s="10" t="s">
        <v>11</v>
      </c>
      <c r="F6" s="11" t="s">
        <v>12</v>
      </c>
      <c r="G6" s="10" t="s">
        <v>12</v>
      </c>
      <c r="H6" s="10" t="s">
        <v>24</v>
      </c>
      <c r="I6" s="17" t="s">
        <v>25</v>
      </c>
    </row>
    <row r="7" spans="1:9" ht="55.2" x14ac:dyDescent="0.25">
      <c r="A7" s="7">
        <f>VLOOKUP(B7,[1]Sheet1!$B$2:$C$26,2,FALSE)</f>
        <v>6</v>
      </c>
      <c r="B7" s="10" t="s">
        <v>26</v>
      </c>
      <c r="C7" s="10" t="s">
        <v>10</v>
      </c>
      <c r="D7" s="10">
        <v>1</v>
      </c>
      <c r="E7" s="10" t="s">
        <v>11</v>
      </c>
      <c r="F7" s="11" t="s">
        <v>12</v>
      </c>
      <c r="G7" s="10" t="s">
        <v>12</v>
      </c>
      <c r="H7" s="10" t="s">
        <v>27</v>
      </c>
      <c r="I7" s="17" t="s">
        <v>28</v>
      </c>
    </row>
    <row r="8" spans="1:9" ht="124.2" x14ac:dyDescent="0.25">
      <c r="A8" s="7">
        <f>VLOOKUP(B8,[1]Sheet1!$B$2:$C$26,2,FALSE)</f>
        <v>7</v>
      </c>
      <c r="B8" s="12" t="s">
        <v>29</v>
      </c>
      <c r="C8" s="12" t="s">
        <v>10</v>
      </c>
      <c r="D8" s="12">
        <v>1</v>
      </c>
      <c r="E8" s="12" t="s">
        <v>11</v>
      </c>
      <c r="F8" s="13" t="s">
        <v>12</v>
      </c>
      <c r="G8" s="12" t="s">
        <v>12</v>
      </c>
      <c r="H8" s="12" t="s">
        <v>12</v>
      </c>
      <c r="I8" s="18" t="s">
        <v>30</v>
      </c>
    </row>
    <row r="9" spans="1:9" ht="69" x14ac:dyDescent="0.25">
      <c r="A9" s="7">
        <f>VLOOKUP(B9,[1]Sheet1!$B$2:$C$26,2,FALSE)</f>
        <v>8</v>
      </c>
      <c r="B9" s="10" t="s">
        <v>31</v>
      </c>
      <c r="C9" s="10" t="s">
        <v>10</v>
      </c>
      <c r="D9" s="10">
        <v>1</v>
      </c>
      <c r="E9" s="10" t="s">
        <v>11</v>
      </c>
      <c r="F9" s="11" t="s">
        <v>12</v>
      </c>
      <c r="G9" s="10" t="s">
        <v>12</v>
      </c>
      <c r="H9" s="10" t="s">
        <v>12</v>
      </c>
      <c r="I9" s="17" t="s">
        <v>32</v>
      </c>
    </row>
    <row r="10" spans="1:9" ht="69" x14ac:dyDescent="0.25">
      <c r="A10" s="7">
        <f>VLOOKUP(B10,[1]Sheet1!$B$2:$C$26,2,FALSE)</f>
        <v>9</v>
      </c>
      <c r="B10" s="10" t="s">
        <v>33</v>
      </c>
      <c r="C10" s="10" t="s">
        <v>10</v>
      </c>
      <c r="D10" s="10">
        <v>1</v>
      </c>
      <c r="E10" s="10" t="s">
        <v>11</v>
      </c>
      <c r="F10" s="11" t="s">
        <v>12</v>
      </c>
      <c r="G10" s="10" t="s">
        <v>12</v>
      </c>
      <c r="H10" s="10" t="s">
        <v>34</v>
      </c>
      <c r="I10" s="17" t="s">
        <v>35</v>
      </c>
    </row>
    <row r="11" spans="1:9" ht="124.2" x14ac:dyDescent="0.25">
      <c r="A11" s="14">
        <f>VLOOKUP(B11,[1]Sheet1!$B$2:$C$26,2,FALSE)</f>
        <v>10</v>
      </c>
      <c r="B11" s="10" t="s">
        <v>36</v>
      </c>
      <c r="C11" s="10" t="s">
        <v>10</v>
      </c>
      <c r="D11" s="10">
        <v>1</v>
      </c>
      <c r="E11" s="10" t="s">
        <v>11</v>
      </c>
      <c r="F11" s="11" t="s">
        <v>12</v>
      </c>
      <c r="G11" s="10" t="s">
        <v>12</v>
      </c>
      <c r="H11" s="10" t="s">
        <v>12</v>
      </c>
      <c r="I11" s="17" t="s">
        <v>37</v>
      </c>
    </row>
    <row r="12" spans="1:9" ht="27.6" x14ac:dyDescent="0.25">
      <c r="A12" s="7">
        <f>VLOOKUP(B12,[1]Sheet1!$B$2:$C$26,2,FALSE)</f>
        <v>11</v>
      </c>
      <c r="B12" s="10" t="s">
        <v>38</v>
      </c>
      <c r="C12" s="10" t="s">
        <v>10</v>
      </c>
      <c r="D12" s="10">
        <v>1</v>
      </c>
      <c r="E12" s="10" t="s">
        <v>11</v>
      </c>
      <c r="F12" s="11" t="s">
        <v>12</v>
      </c>
      <c r="G12" s="10" t="s">
        <v>12</v>
      </c>
      <c r="H12" s="10" t="s">
        <v>12</v>
      </c>
      <c r="I12" s="17" t="s">
        <v>39</v>
      </c>
    </row>
    <row r="13" spans="1:9" ht="55.2" x14ac:dyDescent="0.25">
      <c r="A13" s="7">
        <f>VLOOKUP(B13,[1]Sheet1!$B$2:$C$26,2,FALSE)</f>
        <v>12</v>
      </c>
      <c r="B13" s="10" t="s">
        <v>40</v>
      </c>
      <c r="C13" s="10" t="s">
        <v>10</v>
      </c>
      <c r="D13" s="10">
        <v>1</v>
      </c>
      <c r="E13" s="10" t="s">
        <v>11</v>
      </c>
      <c r="F13" s="11" t="s">
        <v>12</v>
      </c>
      <c r="G13" s="10" t="s">
        <v>12</v>
      </c>
      <c r="H13" s="10" t="s">
        <v>12</v>
      </c>
      <c r="I13" s="17" t="s">
        <v>41</v>
      </c>
    </row>
    <row r="14" spans="1:9" ht="193.2" x14ac:dyDescent="0.25">
      <c r="A14" s="7">
        <f>VLOOKUP(B14,[1]Sheet1!$B$2:$C$26,2,FALSE)</f>
        <v>13</v>
      </c>
      <c r="B14" s="10" t="s">
        <v>42</v>
      </c>
      <c r="C14" s="10" t="s">
        <v>10</v>
      </c>
      <c r="D14" s="10">
        <v>1</v>
      </c>
      <c r="E14" s="10" t="s">
        <v>11</v>
      </c>
      <c r="F14" s="11" t="s">
        <v>12</v>
      </c>
      <c r="G14" s="10" t="s">
        <v>12</v>
      </c>
      <c r="H14" s="10" t="s">
        <v>12</v>
      </c>
      <c r="I14" s="19" t="s">
        <v>72</v>
      </c>
    </row>
    <row r="15" spans="1:9" ht="55.2" x14ac:dyDescent="0.25">
      <c r="A15" s="7">
        <f>VLOOKUP(B15,[1]Sheet1!$B$2:$C$26,2,FALSE)</f>
        <v>14</v>
      </c>
      <c r="B15" s="10" t="s">
        <v>43</v>
      </c>
      <c r="C15" s="10" t="s">
        <v>10</v>
      </c>
      <c r="D15" s="10">
        <v>1</v>
      </c>
      <c r="E15" s="10" t="s">
        <v>11</v>
      </c>
      <c r="F15" s="11" t="s">
        <v>12</v>
      </c>
      <c r="G15" s="10" t="s">
        <v>12</v>
      </c>
      <c r="H15" s="10" t="s">
        <v>44</v>
      </c>
      <c r="I15" s="17" t="s">
        <v>45</v>
      </c>
    </row>
    <row r="16" spans="1:9" ht="69" x14ac:dyDescent="0.25">
      <c r="A16" s="7">
        <f>VLOOKUP(B16,[1]Sheet1!$B$2:$C$26,2,FALSE)</f>
        <v>15</v>
      </c>
      <c r="B16" s="10" t="s">
        <v>46</v>
      </c>
      <c r="C16" s="10" t="s">
        <v>10</v>
      </c>
      <c r="D16" s="10">
        <v>1</v>
      </c>
      <c r="E16" s="10" t="s">
        <v>11</v>
      </c>
      <c r="F16" s="11" t="s">
        <v>12</v>
      </c>
      <c r="G16" s="10" t="s">
        <v>12</v>
      </c>
      <c r="H16" s="10" t="s">
        <v>12</v>
      </c>
      <c r="I16" s="17" t="s">
        <v>47</v>
      </c>
    </row>
    <row r="17" spans="1:9" ht="138" x14ac:dyDescent="0.25">
      <c r="A17" s="7">
        <f>VLOOKUP(B17,[1]Sheet1!$B$2:$C$26,2,FALSE)</f>
        <v>16</v>
      </c>
      <c r="B17" s="10" t="s">
        <v>48</v>
      </c>
      <c r="C17" s="10" t="s">
        <v>10</v>
      </c>
      <c r="D17" s="10">
        <v>1</v>
      </c>
      <c r="E17" s="10" t="s">
        <v>11</v>
      </c>
      <c r="F17" s="11" t="s">
        <v>12</v>
      </c>
      <c r="G17" s="10" t="s">
        <v>12</v>
      </c>
      <c r="H17" s="10" t="s">
        <v>49</v>
      </c>
      <c r="I17" s="17" t="s">
        <v>50</v>
      </c>
    </row>
    <row r="18" spans="1:9" ht="110.4" x14ac:dyDescent="0.25">
      <c r="A18" s="7">
        <f>VLOOKUP(B18,[1]Sheet1!$B$2:$C$26,2,FALSE)</f>
        <v>17</v>
      </c>
      <c r="B18" s="10" t="s">
        <v>51</v>
      </c>
      <c r="C18" s="10" t="s">
        <v>10</v>
      </c>
      <c r="D18" s="10">
        <v>1</v>
      </c>
      <c r="E18" s="10" t="s">
        <v>11</v>
      </c>
      <c r="F18" s="11" t="s">
        <v>12</v>
      </c>
      <c r="G18" s="10" t="s">
        <v>15</v>
      </c>
      <c r="H18" s="10" t="s">
        <v>12</v>
      </c>
      <c r="I18" s="17" t="s">
        <v>52</v>
      </c>
    </row>
    <row r="19" spans="1:9" ht="110.4" x14ac:dyDescent="0.25">
      <c r="A19" s="7">
        <f>VLOOKUP(B19,[1]Sheet1!$B$2:$C$26,2,FALSE)</f>
        <v>18</v>
      </c>
      <c r="B19" s="10" t="s">
        <v>53</v>
      </c>
      <c r="C19" s="10" t="s">
        <v>10</v>
      </c>
      <c r="D19" s="10">
        <v>1</v>
      </c>
      <c r="E19" s="10" t="s">
        <v>11</v>
      </c>
      <c r="F19" s="11" t="s">
        <v>12</v>
      </c>
      <c r="G19" s="10" t="s">
        <v>12</v>
      </c>
      <c r="H19" s="10" t="s">
        <v>54</v>
      </c>
      <c r="I19" s="17" t="s">
        <v>55</v>
      </c>
    </row>
    <row r="20" spans="1:9" ht="69" x14ac:dyDescent="0.25">
      <c r="A20" s="7">
        <f>VLOOKUP(B20,[1]Sheet1!$B$2:$C$26,2,FALSE)</f>
        <v>19</v>
      </c>
      <c r="B20" s="10" t="s">
        <v>56</v>
      </c>
      <c r="C20" s="10" t="s">
        <v>10</v>
      </c>
      <c r="D20" s="10">
        <v>1</v>
      </c>
      <c r="E20" s="10" t="s">
        <v>11</v>
      </c>
      <c r="F20" s="11" t="s">
        <v>12</v>
      </c>
      <c r="G20" s="10" t="s">
        <v>15</v>
      </c>
      <c r="H20" s="10" t="s">
        <v>57</v>
      </c>
      <c r="I20" s="17" t="s">
        <v>58</v>
      </c>
    </row>
    <row r="21" spans="1:9" ht="41.4" x14ac:dyDescent="0.25">
      <c r="A21" s="7">
        <f>VLOOKUP(B21,[1]Sheet1!$B$2:$C$26,2,FALSE)</f>
        <v>20</v>
      </c>
      <c r="B21" s="10" t="s">
        <v>59</v>
      </c>
      <c r="C21" s="10" t="s">
        <v>10</v>
      </c>
      <c r="D21" s="10">
        <v>1</v>
      </c>
      <c r="E21" s="10" t="s">
        <v>11</v>
      </c>
      <c r="F21" s="11" t="s">
        <v>12</v>
      </c>
      <c r="G21" s="10" t="s">
        <v>12</v>
      </c>
      <c r="H21" s="10" t="s">
        <v>12</v>
      </c>
      <c r="I21" s="17" t="s">
        <v>60</v>
      </c>
    </row>
    <row r="22" spans="1:9" ht="124.2" x14ac:dyDescent="0.25">
      <c r="A22" s="7">
        <f>VLOOKUP(B22,[1]Sheet1!$B$2:$C$26,2,FALSE)</f>
        <v>21</v>
      </c>
      <c r="B22" s="10" t="s">
        <v>61</v>
      </c>
      <c r="C22" s="10" t="s">
        <v>10</v>
      </c>
      <c r="D22" s="10">
        <v>1</v>
      </c>
      <c r="E22" s="10" t="s">
        <v>11</v>
      </c>
      <c r="F22" s="11" t="s">
        <v>12</v>
      </c>
      <c r="G22" s="10" t="s">
        <v>12</v>
      </c>
      <c r="H22" s="10" t="s">
        <v>24</v>
      </c>
      <c r="I22" s="17" t="s">
        <v>62</v>
      </c>
    </row>
    <row r="23" spans="1:9" ht="55.2" x14ac:dyDescent="0.25">
      <c r="A23" s="7">
        <f>VLOOKUP(B23,[1]Sheet1!$B$2:$C$26,2,FALSE)</f>
        <v>22</v>
      </c>
      <c r="B23" s="10" t="s">
        <v>63</v>
      </c>
      <c r="C23" s="10" t="s">
        <v>10</v>
      </c>
      <c r="D23" s="10">
        <v>1</v>
      </c>
      <c r="E23" s="10" t="s">
        <v>11</v>
      </c>
      <c r="F23" s="11" t="s">
        <v>12</v>
      </c>
      <c r="G23" s="10" t="s">
        <v>12</v>
      </c>
      <c r="H23" s="10" t="s">
        <v>12</v>
      </c>
      <c r="I23" s="17" t="s">
        <v>64</v>
      </c>
    </row>
    <row r="24" spans="1:9" ht="151.80000000000001" x14ac:dyDescent="0.25">
      <c r="A24" s="7">
        <f>VLOOKUP(B24,[1]Sheet1!$B$2:$C$26,2,FALSE)</f>
        <v>23</v>
      </c>
      <c r="B24" s="12" t="s">
        <v>65</v>
      </c>
      <c r="C24" s="12" t="s">
        <v>10</v>
      </c>
      <c r="D24" s="12">
        <v>1</v>
      </c>
      <c r="E24" s="12" t="s">
        <v>11</v>
      </c>
      <c r="F24" s="13" t="s">
        <v>12</v>
      </c>
      <c r="G24" s="12" t="s">
        <v>12</v>
      </c>
      <c r="H24" s="12" t="s">
        <v>66</v>
      </c>
      <c r="I24" s="18" t="s">
        <v>67</v>
      </c>
    </row>
    <row r="25" spans="1:9" ht="124.2" x14ac:dyDescent="0.25">
      <c r="A25" s="7">
        <f>VLOOKUP(B25,[1]Sheet1!$B$2:$C$26,2,FALSE)</f>
        <v>24</v>
      </c>
      <c r="B25" s="10" t="s">
        <v>68</v>
      </c>
      <c r="C25" s="10" t="s">
        <v>10</v>
      </c>
      <c r="D25" s="10">
        <v>1</v>
      </c>
      <c r="E25" s="10" t="s">
        <v>11</v>
      </c>
      <c r="F25" s="11" t="s">
        <v>12</v>
      </c>
      <c r="G25" s="10" t="s">
        <v>12</v>
      </c>
      <c r="H25" s="10" t="s">
        <v>12</v>
      </c>
      <c r="I25" s="17" t="s">
        <v>69</v>
      </c>
    </row>
    <row r="26" spans="1:9" ht="55.2" x14ac:dyDescent="0.25">
      <c r="A26" s="7">
        <f>VLOOKUP(B26,[1]Sheet1!$B$2:$C$26,2,FALSE)</f>
        <v>25</v>
      </c>
      <c r="B26" s="12" t="s">
        <v>70</v>
      </c>
      <c r="C26" s="12" t="s">
        <v>10</v>
      </c>
      <c r="D26" s="12">
        <v>1</v>
      </c>
      <c r="E26" s="12" t="s">
        <v>11</v>
      </c>
      <c r="F26" s="13" t="s">
        <v>12</v>
      </c>
      <c r="G26" s="12" t="s">
        <v>12</v>
      </c>
      <c r="H26" s="12" t="s">
        <v>12</v>
      </c>
      <c r="I26" s="18" t="s">
        <v>71</v>
      </c>
    </row>
  </sheetData>
  <sortState xmlns:xlrd2="http://schemas.microsoft.com/office/spreadsheetml/2017/richdata2" ref="A2:I26">
    <sortCondition ref="A2"/>
  </sortState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&amp;C&amp;20 吉林大学2021年度公开招聘管理人员岗位条件汇总表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yubo</dc:creator>
  <cp:lastModifiedBy>yubo</cp:lastModifiedBy>
  <cp:lastPrinted>2020-12-18T00:45:51Z</cp:lastPrinted>
  <dcterms:created xsi:type="dcterms:W3CDTF">2015-06-05T18:19:00Z</dcterms:created>
  <dcterms:modified xsi:type="dcterms:W3CDTF">2020-12-18T01:21:28Z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