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yubo\Desktop\"/>
    </mc:Choice>
  </mc:AlternateContent>
  <xr:revisionPtr revIDLastSave="0" documentId="13_ncr:1_{90B6020D-B357-4DC6-995E-368D7E52FCF0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Sheet1!$E$1:$G$38</definedName>
    <definedName name="_xlnm.Print_Titles" localSheetId="0">Sheet1!$1:$1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<sst xmlns="http://schemas.openxmlformats.org/spreadsheetml/2006/main" count="233" uniqueCount="111">
  <si>
    <t>编号</t>
  </si>
  <si>
    <t>岗位类别</t>
  </si>
  <si>
    <t>招聘人数</t>
  </si>
  <si>
    <t>学历要求</t>
  </si>
  <si>
    <t>性别要求</t>
  </si>
  <si>
    <t>政治面貌要求</t>
  </si>
  <si>
    <t>专业要求</t>
  </si>
  <si>
    <t>岗位条件</t>
  </si>
  <si>
    <t>文学院实验岗位</t>
  </si>
  <si>
    <t>专业技术</t>
  </si>
  <si>
    <t>硕士研究生毕业及以上</t>
  </si>
  <si>
    <t>不限</t>
  </si>
  <si>
    <t>新闻传播学类、戏剧与影视学类等相关专业</t>
  </si>
  <si>
    <t>1.综合素质高、身体健康、品德优良，具有敬业精神和团队协作精神；
2.具有较强的数字全媒体技术应用与相关设备操作、管理维护能力；
3.具有实验相关理论基础，能够熟练进行实验教学相关工作；
4.年龄30周岁及以下（1991年7月1日及以后出生）；</t>
  </si>
  <si>
    <t>艺术学院实验岗位</t>
  </si>
  <si>
    <t>硕士为钢琴专业</t>
  </si>
  <si>
    <t>1.遵守中华人民共和国法律法规，政治素质过硬，具有良好的职业道德，具备履行岗位职责的能力，爱岗敬业，善于合作；
2.身心健康，能够适应所在岗位工作要求；
3.有2年以上钢琴调律、钢琴艺术指导等相关高校工作经验优先。</t>
  </si>
  <si>
    <t>经济学院实验岗位</t>
  </si>
  <si>
    <t>计算机， 电子，数学，通信工程，经济类，管理类专业</t>
  </si>
  <si>
    <t>熟悉经济类实验教学软件。</t>
  </si>
  <si>
    <t>法学院实验岗位</t>
  </si>
  <si>
    <t>法学类专业</t>
  </si>
  <si>
    <t>法学类专业，硕士研究生及以上学历。</t>
  </si>
  <si>
    <t>物理学院实验岗位一</t>
  </si>
  <si>
    <t>博士研究生毕业</t>
  </si>
  <si>
    <t>物理学科相关专业</t>
  </si>
  <si>
    <t>物理学院实验岗位二</t>
  </si>
  <si>
    <t>超硬材料国家重点实验室实验岗位</t>
  </si>
  <si>
    <t>物理、电子、材料 、化学、机械、地学等相关专业优先</t>
  </si>
  <si>
    <t>化学学院实验岗位一</t>
  </si>
  <si>
    <t>化学及相关专业</t>
  </si>
  <si>
    <t>1.具有较强的实验技能和实验室管理能力；
2.年龄35周岁及以下（1986年7月1日及以后出生）；具有博士研究生学历并取得博士学位的，或者具有中级专业技术职务及以上的（须提供受聘证明），年龄可放宽为40周岁及以下（1981年7月1日及以后出生）。</t>
  </si>
  <si>
    <t>化学学院实验岗位二</t>
  </si>
  <si>
    <t>仪器仪表、化学或物理学专业</t>
  </si>
  <si>
    <t>1.具有较强的实验技能；
2.年龄35周岁及以下（1986年7月1日及以后出生）；具有博士研究生学历并取得博士学位的，或者具有中级专业技术职务及以上的（须提供受聘证明），年龄可放宽为40周岁及以下（1981年7月1日及以后出生）。</t>
  </si>
  <si>
    <t>化学学院实验岗位三</t>
  </si>
  <si>
    <t>化学</t>
  </si>
  <si>
    <t>1.具有较强的实验技能和实验室管理能力；
2.年龄35周岁及以下（1986年7月1日及以后出生）。</t>
  </si>
  <si>
    <t>无机合成与制备化学国家重点实验室实验岗位</t>
  </si>
  <si>
    <t xml:space="preserve">1.有责任感，爱岗敬业，勤奋踏实，身心健康，有良好的团结协作精神；
2.年龄35周岁及以下（1986年7月1日及以后出生）。
</t>
  </si>
  <si>
    <t>超分子结构与材料国家重点实验室实验岗位一</t>
  </si>
  <si>
    <t>化学相关专业</t>
  </si>
  <si>
    <t>1.通过英语4级考试；
2.具有较强的仪器设备使用与管理能力，能够熟练掌握万能材料试验机、光谱型椭偏仪等仪器者优先；
3.年龄35周岁及以下（1986年7月1日及以后出生）。</t>
  </si>
  <si>
    <t>超分子结构与材料国家重点实验室实验岗位二</t>
  </si>
  <si>
    <t>1.通过英语4级考试；
2.具有较强的仪器设备使用与管理能力，能够熟练掌握紫外、荧光、红外等光谱仪器者优先；
3.年龄30周岁及以下（1991年7月1日以后出生）。</t>
  </si>
  <si>
    <t>综合极端条件实验装置吉林分部项目综合办公室实验岗位</t>
  </si>
  <si>
    <t>理、工科专业</t>
  </si>
  <si>
    <t xml:space="preserve">1.具有电气、机械相关从业经验者优先；
2.具有凝聚态物理专业背景者优先。
</t>
  </si>
  <si>
    <t>工程训练中心实验岗位</t>
  </si>
  <si>
    <t>机械制造及自动化</t>
  </si>
  <si>
    <t>硕士研究生毕业及以上，有机械制造及自动化专业教育背景。熟练使用三维绘图软件、仿真软件，熟悉计算机硬件、网络建设与管理。</t>
  </si>
  <si>
    <t>汽车材料教育部重点实验室实验岗位</t>
  </si>
  <si>
    <t>材料及相关专业</t>
  </si>
  <si>
    <t>具有较高的政治思想觉悟，具有坚实的理论基础和专业知识。材料相关专业硕士及以上学位（博士优先）。</t>
  </si>
  <si>
    <t>电子科学与工程学院实验岗位一</t>
  </si>
  <si>
    <t>电子信息类</t>
  </si>
  <si>
    <t>1.具有扎实的电子技术基础知识；
2.熟练掌握电工电子常用仪器设备的使用及维护；
3.具有MCU编程基础；
4.具有实用电路开发经验；
5.第一外语为英语，通过国家英语六级考试者优先。</t>
  </si>
  <si>
    <t>电子科学与工程学院实验岗位二</t>
  </si>
  <si>
    <t>电子信息类及相关专业</t>
  </si>
  <si>
    <t>1.熟悉以科学研究为主的实验室的管理与运行；
2.熟悉光电子类相关仪器设备，并能熟练操作；
3.第一外语为英语，通过国家英语六级考试者优先。</t>
  </si>
  <si>
    <t>通信工程学院实验岗位</t>
  </si>
  <si>
    <t>控制科学与工程相关专业</t>
  </si>
  <si>
    <t>按学校相关规定执行。</t>
  </si>
  <si>
    <t>地球探测科学与技术学院实验岗位</t>
  </si>
  <si>
    <t>地图学与地理信息系统专业、地图制图与地理信息工程专业、地球探测与信息技术等遥感相关专业，以及计算机科学与技术、软件工程等专业</t>
  </si>
  <si>
    <t>仪器科学与电气工程学院实验岗位</t>
  </si>
  <si>
    <t>电气类、仪器类相关专业（电气工程专业优先）</t>
  </si>
  <si>
    <t>1.品行端正，身体健康，热爱教学工作，具有电气工程相关专业学习经历，能够熟练掌握电气类实验教学设备操作方法；
2.年龄30周岁及以下（1991年7月1日及以后出生）；具有博士研究生学历并取得博士学位的，年龄可放宽为35周岁及以下（1986年7月1日及以后出生）。</t>
  </si>
  <si>
    <t>护理学院实验岗位</t>
  </si>
  <si>
    <t>护理学、医学及相关专业</t>
  </si>
  <si>
    <t>1.遵守中华人民共和国法律，身体健康，具有较高的思想道德修养，有较强的事业心和责任感，学风正派、诚实守信，热爱教育事业；
2.语言表达能力强，有创新意识和奉献精神，具有较强的组织协调能力、沟通能力、文字综合能力、办公自动化软件操作能力等。</t>
  </si>
  <si>
    <t>人工智能学院实验岗位</t>
  </si>
  <si>
    <t>信息类相关专业</t>
  </si>
  <si>
    <t>1.遵守中华人民共和国法律，政治素质过硬，具有良好的职业道德，具备履行岗位职责的能力，遵纪守法，爱岗敬业，善于合作；
2.能熟练操作及维护服务器等仪器设备及软件平台；
3.年龄35周岁及以下（1986年7月1日及以后出生）。</t>
  </si>
  <si>
    <t>计算机科学与技术学院实验岗位</t>
  </si>
  <si>
    <t>计算机、电子、通信专业</t>
  </si>
  <si>
    <t>1.年龄30周岁及以下（1991年7月1日及以后出生）；
2.所学专业为计算机、电子、通信专业。</t>
  </si>
  <si>
    <t>未来科学国际合作联合实验室实验岗位</t>
  </si>
  <si>
    <t>无线电物理、电子与微电子、仪器仪表等专业</t>
  </si>
  <si>
    <t>1.拥有硕士或以上学历，博士学位优先；
2.具有一定的中英文（或俄文）语言表达能力及文字综合能力；
3.具有一定的计算机使用基础； 
4.有大型仪器使用及维护、软硬件开发经验者优先，有无线电技术与微波技术专业背景者优先；
5.年龄35周岁及以下（1986年7月1日及以后出生）。</t>
  </si>
  <si>
    <t>大数据和网络管理中心工程岗位</t>
  </si>
  <si>
    <t>计算机、数学、通信、电子及相关专业</t>
  </si>
  <si>
    <t>1.有程序设计开发经验，熟练掌握至少一门计算机语言；
2.熟悉Linux操作系统的操作、配置和管理；
3.有使用Oracle和MySQL等关系型数据库的经验；
4.对hadoop、hive、hbase、spark 有所了解；
5.对网络安全相关技术有一定了解；
6.有微信小程序和手机APP开发经验者优先。</t>
  </si>
  <si>
    <t>财务处财会岗位</t>
  </si>
  <si>
    <t>专业技术（会统）</t>
  </si>
  <si>
    <t>初始学历或最终学历专业为会计、财务管理、经济法、财政、审计、税务等相关专业</t>
  </si>
  <si>
    <t>1.年龄30周岁及以下（1991年7月1日及以后出生）；
2.熟悉国家财经制度，具有较强的文字综合能力。政治立场坚定，能够主动同以习近平同志为核心的党中央保持高度一致。具有较强的事业心和责任感，廉洁自律，为人正派，善于合作，有较强的团队意识。</t>
  </si>
  <si>
    <t>图书馆图书资料岗位</t>
  </si>
  <si>
    <t>专业技术（图书）</t>
  </si>
  <si>
    <t>中国史、经济、新闻与传播、行政管理</t>
  </si>
  <si>
    <t>档案馆图书资料岗位</t>
  </si>
  <si>
    <t>信息类专业，档案学、图书馆学、情报学专业优先</t>
  </si>
  <si>
    <t>1.具有良好的政治素养和思想品德， 具备履行岗位职责的能力，遵纪守法，爱岗敬业，善于合作；
2.身心健康，能够适应所在岗位的工作要求，具有较强的语言表达能力和沟通协调能力，具备较强的服务意识；
3.能熟练应用计算机与办公自动化软硬件设备；
4.年龄35周岁及以下（1986年7月1日及以后出生）。</t>
  </si>
  <si>
    <t>考古学院编辑岗位</t>
  </si>
  <si>
    <t>专业技术（编辑）</t>
  </si>
  <si>
    <t>中共党员（含中共预备党员）</t>
  </si>
  <si>
    <t>文、史学科相关专业</t>
  </si>
  <si>
    <t>1.具备较强的语言、文字综合能力，图片设计能力，以及组织管理能力；
2.有两年及以上文字工作经历且有公开发表的研究成果者优先；
3.年龄35周岁及以下（1986年7月1日及以后出生）。</t>
  </si>
  <si>
    <t>自然科学学报编辑部（医学版）编辑岗位</t>
  </si>
  <si>
    <t>医学及医学相关专业</t>
  </si>
  <si>
    <t>1.具有较高的政治素质；愿意从事编辑岗位工作，爱岗敬业；具有较强的沟通、组织、协调能力和团结协作精神；身心健康；学生干部和中国共产党党员优先考虑；
2.具有较强的文字表达能力、语言组织能力、科技论文写作能力及科学研究能力，发表过专业论文并参与过科研课题研究者优先考虑；
3.英语能力较强，通过全国大学英语六级考试，能使用英语进行医学论文阅读、写作及沟通；
4.熟练使用办公软件，并有能力学习相关专业排版软件，具备计算机网络维护能力；
5.专业要求为医学及医学相关专业；
6.年龄为35岁以下（1986年7月1日及以后出生）。</t>
  </si>
  <si>
    <t>校医院医务岗位</t>
  </si>
  <si>
    <t>专业技术（医务）</t>
  </si>
  <si>
    <t>生物医药、公共卫生、生命科学、基础医学、再生医学、微生物学、内科、放射医学、消化内科、电诊科等相关专业</t>
  </si>
  <si>
    <t xml:space="preserve">1.内科、放射医学、消化内科、电诊等相关专业要求硕士研究生毕业及以上学历；生物医药、公共卫生、生命科学、基础医学、再生医学、微生物学等相关专业要求博士研究生毕业；
2.政治素质过硬，具有良好的职业道德，具备履行岗位职责的能力，遵纪守法，爱岗敬业，善于合作；
3.身心健康，能够适应所在岗位的工作要求。
</t>
  </si>
  <si>
    <t>1.专业：物理、电子、材料 、化学、机械、地学等相关专业优先；
2.学位学历：硕士及以上，博士优先考虑；
3.有较高的政治思想水平，有强烈的事业心和责任感，爱岗敬业，勤奋踏实，吃苦耐劳，身心健康，具有较强的动手能力和文字撰写能力，有良好的团结协作精神和奉献精神。</t>
    <phoneticPr fontId="2" type="noConversion"/>
  </si>
  <si>
    <t>1.拥护党和国家的路线、方针、政策，自觉遵守国家的法律、法规及各项规章制度，能够履行岗位职责、完成工作任务；
2.物理学科背景，有管理大型计算机群经验；
3.有较强的英语听说读写能力。</t>
    <phoneticPr fontId="2" type="noConversion"/>
  </si>
  <si>
    <t>1.拥护党和国家的路线、方针、政策，自觉遵守国家的法律、法规及各项规章制度，能够履行岗位职责、完成工作任务；
2.物理学科背景，博士研究生毕业优先；
3.有较强的英语听说读写能力。</t>
    <phoneticPr fontId="2" type="noConversion"/>
  </si>
  <si>
    <t>1.遵守国家法律，政治素质过硬，具有良好的职业道德，具备履行岗位职责的能力，遵纪守法，爱岗敬业，善于合作；
2.具有硕士研究生及以上学历并获得相应学位，地图学与地理信息系统专业、地图制图与地理信息工程专业、地球探测与信息技术等遥感相关专业，以及计算机科学与技术、软件工程等专业，有遥感数据管理、分析和应用2年以上实际工作经验者优先考虑；
3.年龄应为1989年7月1日及以后出生，具有博士研究生学历并取得博士学位的，年龄可放宽至1984年7月1日及以后出生；
4.身心健康，能够适应所在岗位的工作要求。</t>
    <phoneticPr fontId="2" type="noConversion"/>
  </si>
  <si>
    <t>1.具有较高的政治素质，有强烈的事业心和责任感，具有良好的职业道德，具备履行岗位职责的能力；
2.有良好的团结协作精神和奉献精神，爱岗敬业，勤奋踏实，吃苦耐劳，身心健康，录用后能服从工作岗位安排；
3.具有较强的语言与文字综合表达能力，良好的组织、协调和对外交往能力；
4.能熟练应用计算机与办公自动化软硬件设备；
5.年龄35周岁及以下（1986年7月1日及以后出生）。</t>
    <phoneticPr fontId="2" type="noConversion"/>
  </si>
  <si>
    <t>岗位名称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</si>
</sst>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及以后出生&quot;"/>
  </numFmts>
  <fonts count="4" x14ac:knownFonts="1">
    <font>
      <sz val="11"/>
      <color theme="1"/>
      <name val="等线"/>
      <charset val="134"/>
      <scheme val="minor"/>
    </font>
    <font>
      <b/>
      <sz val="14"/>
      <name val="华文楷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.&#21513;&#26519;&#22823;&#23398;2021&#24180;&#24230;&#20844;&#24320;&#25307;&#32856;&#19987;&#19994;&#25216;&#26415;&#20154;&#21592;&#23703;&#20301;&#26465;&#2021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文学院实验岗位</v>
          </cell>
          <cell r="C2">
            <v>1</v>
          </cell>
        </row>
        <row r="3">
          <cell r="B3" t="str">
            <v>艺术学院实验岗位</v>
          </cell>
          <cell r="C3">
            <v>2</v>
          </cell>
        </row>
        <row r="4">
          <cell r="B4" t="str">
            <v>经济学院实验岗位</v>
          </cell>
          <cell r="C4">
            <v>3</v>
          </cell>
        </row>
        <row r="5">
          <cell r="B5" t="str">
            <v>法学院实验岗位</v>
          </cell>
          <cell r="C5">
            <v>4</v>
          </cell>
        </row>
        <row r="6">
          <cell r="B6" t="str">
            <v>物理学院实验岗位一</v>
          </cell>
          <cell r="C6">
            <v>5</v>
          </cell>
        </row>
        <row r="7">
          <cell r="B7" t="str">
            <v>物理学院实验岗位二</v>
          </cell>
          <cell r="C7">
            <v>6</v>
          </cell>
        </row>
        <row r="8">
          <cell r="B8" t="str">
            <v>超硬材料国家重点实验室实验岗位</v>
          </cell>
          <cell r="C8">
            <v>7</v>
          </cell>
        </row>
        <row r="9">
          <cell r="B9" t="str">
            <v>化学学院实验岗位一</v>
          </cell>
          <cell r="C9">
            <v>8</v>
          </cell>
        </row>
        <row r="10">
          <cell r="B10" t="str">
            <v>化学学院实验岗位二</v>
          </cell>
          <cell r="C10">
            <v>9</v>
          </cell>
        </row>
        <row r="11">
          <cell r="B11" t="str">
            <v>化学学院实验岗位三</v>
          </cell>
          <cell r="C11">
            <v>10</v>
          </cell>
        </row>
        <row r="12">
          <cell r="B12" t="str">
            <v>无机合成与制备化学国家重点实验室实验岗位</v>
          </cell>
          <cell r="C12">
            <v>11</v>
          </cell>
        </row>
        <row r="13">
          <cell r="B13" t="str">
            <v>超分子结构与材料国家重点实验室实验岗位一</v>
          </cell>
          <cell r="C13">
            <v>12</v>
          </cell>
        </row>
        <row r="14">
          <cell r="B14" t="str">
            <v>超分子结构与材料国家重点实验室实验岗位二</v>
          </cell>
          <cell r="C14">
            <v>13</v>
          </cell>
        </row>
        <row r="15">
          <cell r="B15" t="str">
            <v>综合极端条件实验装置吉林分部项目综合办公室实验岗位</v>
          </cell>
          <cell r="C15">
            <v>14</v>
          </cell>
        </row>
        <row r="16">
          <cell r="B16" t="str">
            <v>工程训练中心实验岗位</v>
          </cell>
          <cell r="C16">
            <v>15</v>
          </cell>
        </row>
        <row r="17">
          <cell r="B17" t="str">
            <v>汽车材料教育部重点实验室实验岗位</v>
          </cell>
          <cell r="C17">
            <v>16</v>
          </cell>
        </row>
        <row r="18">
          <cell r="B18" t="str">
            <v>电子科学与工程学院实验岗位一</v>
          </cell>
          <cell r="C18">
            <v>17</v>
          </cell>
        </row>
        <row r="19">
          <cell r="B19" t="str">
            <v>电子科学与工程学院实验岗位二</v>
          </cell>
          <cell r="C19">
            <v>18</v>
          </cell>
        </row>
        <row r="20">
          <cell r="B20" t="str">
            <v>通信工程学院实验岗位</v>
          </cell>
          <cell r="C20">
            <v>19</v>
          </cell>
        </row>
        <row r="21">
          <cell r="B21" t="str">
            <v>地球探测科学与技术学院实验岗位</v>
          </cell>
          <cell r="C21">
            <v>20</v>
          </cell>
        </row>
        <row r="22">
          <cell r="B22" t="str">
            <v>仪器科学与电气工程学院实验岗位</v>
          </cell>
          <cell r="C22">
            <v>21</v>
          </cell>
        </row>
        <row r="23">
          <cell r="B23" t="str">
            <v>护理学院实验岗位</v>
          </cell>
          <cell r="C23">
            <v>22</v>
          </cell>
        </row>
        <row r="24">
          <cell r="B24" t="str">
            <v>人工智能学院实验岗位</v>
          </cell>
          <cell r="C24">
            <v>23</v>
          </cell>
        </row>
        <row r="25">
          <cell r="B25" t="str">
            <v>计算机科学与技术学院实验岗位</v>
          </cell>
          <cell r="C25">
            <v>24</v>
          </cell>
        </row>
        <row r="26">
          <cell r="B26" t="str">
            <v>未来科学国际合作联合实验室实验岗位</v>
          </cell>
          <cell r="C26">
            <v>25</v>
          </cell>
        </row>
        <row r="27">
          <cell r="B27" t="str">
            <v>大数据和网络管理中心工程岗位</v>
          </cell>
          <cell r="C27">
            <v>26</v>
          </cell>
        </row>
        <row r="28">
          <cell r="B28" t="str">
            <v>财务处财会岗位</v>
          </cell>
          <cell r="C28">
            <v>27</v>
          </cell>
        </row>
        <row r="29">
          <cell r="B29" t="str">
            <v>图书馆图书资料岗位</v>
          </cell>
          <cell r="C29">
            <v>28</v>
          </cell>
        </row>
        <row r="30">
          <cell r="B30" t="str">
            <v>档案馆图书资料岗位</v>
          </cell>
          <cell r="C30">
            <v>29</v>
          </cell>
        </row>
        <row r="31">
          <cell r="B31" t="str">
            <v>考古学院编辑岗位</v>
          </cell>
          <cell r="C31">
            <v>30</v>
          </cell>
        </row>
        <row r="32">
          <cell r="B32" t="str">
            <v>自然科学学报编辑部（医学版）编辑岗位</v>
          </cell>
          <cell r="C32">
            <v>31</v>
          </cell>
        </row>
        <row r="33">
          <cell r="B33" t="str">
            <v>校医院医务岗位</v>
          </cell>
          <cell r="C33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zoomScale="102" zoomScaleNormal="102" workbookViewId="0">
      <selection activeCell="O4" sqref="O4"/>
    </sheetView>
  </sheetViews>
  <sheetFormatPr defaultColWidth="8.88671875" defaultRowHeight="13.8" x14ac:dyDescent="0.25"/>
  <cols>
    <col min="1" max="1" width="7.33203125" style="1" customWidth="1"/>
    <col min="2" max="2" width="19.44140625" style="1" customWidth="1"/>
    <col min="3" max="3" width="11.44140625" style="1" customWidth="1"/>
    <col min="4" max="4" width="6.44140625" style="1" customWidth="1"/>
    <col min="5" max="5" width="14.44140625" style="1" customWidth="1"/>
    <col min="6" max="6" width="7.5546875" style="2" customWidth="1"/>
    <col min="7" max="7" width="11.77734375" style="1" customWidth="1"/>
    <col min="8" max="8" width="16.6640625" style="3" customWidth="1"/>
    <col min="9" max="9" width="41.44140625" style="1" customWidth="1"/>
    <col min="10" max="16384" width="8.88671875" style="1"/>
  </cols>
  <sheetData>
    <row r="1" spans="1:9" ht="38.4" x14ac:dyDescent="0.25">
      <c r="A1" s="4" t="s">
        <v>0</v>
      </c>
      <c r="B1" s="5" t="s">
        <v>110</v>
      </c>
      <c r="C1" s="5" t="s">
        <v>1</v>
      </c>
      <c r="D1" s="5" t="s">
        <v>2</v>
      </c>
      <c r="E1" s="5" t="s">
        <v>3</v>
      </c>
      <c r="F1" s="6" t="s">
        <v>4</v>
      </c>
      <c r="G1" s="5" t="s">
        <v>5</v>
      </c>
      <c r="H1" s="5" t="s">
        <v>6</v>
      </c>
      <c r="I1" s="14" t="s">
        <v>7</v>
      </c>
    </row>
    <row r="2" spans="1:9" ht="110.4" x14ac:dyDescent="0.25">
      <c r="A2" s="7">
        <f>VLOOKUP(B2,[1]Sheet1!$B$2:$C$33,2,FALSE)</f>
        <v>1</v>
      </c>
      <c r="B2" s="8" t="s">
        <v>8</v>
      </c>
      <c r="C2" s="8" t="s">
        <v>9</v>
      </c>
      <c r="D2" s="8">
        <v>1</v>
      </c>
      <c r="E2" s="8" t="s">
        <v>10</v>
      </c>
      <c r="F2" s="9" t="s">
        <v>11</v>
      </c>
      <c r="G2" s="8" t="s">
        <v>11</v>
      </c>
      <c r="H2" s="8" t="s">
        <v>12</v>
      </c>
      <c r="I2" s="15" t="s">
        <v>13</v>
      </c>
    </row>
    <row r="3" spans="1:9" ht="82.8" x14ac:dyDescent="0.25">
      <c r="A3" s="7">
        <f>VLOOKUP(B3,[1]Sheet1!$B$2:$C$33,2,FALSE)</f>
        <v>2</v>
      </c>
      <c r="B3" s="10" t="s">
        <v>14</v>
      </c>
      <c r="C3" s="10" t="s">
        <v>9</v>
      </c>
      <c r="D3" s="10">
        <v>1</v>
      </c>
      <c r="E3" s="10" t="s">
        <v>10</v>
      </c>
      <c r="F3" s="11" t="s">
        <v>11</v>
      </c>
      <c r="G3" s="10" t="s">
        <v>11</v>
      </c>
      <c r="H3" s="10" t="s">
        <v>15</v>
      </c>
      <c r="I3" s="16" t="s">
        <v>16</v>
      </c>
    </row>
    <row r="4" spans="1:9" ht="55.2" x14ac:dyDescent="0.25">
      <c r="A4" s="7">
        <f>VLOOKUP(B4,[1]Sheet1!$B$2:$C$33,2,FALSE)</f>
        <v>3</v>
      </c>
      <c r="B4" s="10" t="s">
        <v>17</v>
      </c>
      <c r="C4" s="10" t="s">
        <v>9</v>
      </c>
      <c r="D4" s="10">
        <v>1</v>
      </c>
      <c r="E4" s="10" t="s">
        <v>10</v>
      </c>
      <c r="F4" s="11" t="s">
        <v>11</v>
      </c>
      <c r="G4" s="10" t="s">
        <v>11</v>
      </c>
      <c r="H4" s="10" t="s">
        <v>18</v>
      </c>
      <c r="I4" s="16" t="s">
        <v>19</v>
      </c>
    </row>
    <row r="5" spans="1:9" ht="27.6" x14ac:dyDescent="0.25">
      <c r="A5" s="7">
        <f>VLOOKUP(B5,[1]Sheet1!$B$2:$C$33,2,FALSE)</f>
        <v>4</v>
      </c>
      <c r="B5" s="10" t="s">
        <v>20</v>
      </c>
      <c r="C5" s="10" t="s">
        <v>9</v>
      </c>
      <c r="D5" s="10">
        <v>1</v>
      </c>
      <c r="E5" s="10" t="s">
        <v>10</v>
      </c>
      <c r="F5" s="11" t="s">
        <v>11</v>
      </c>
      <c r="G5" s="10" t="s">
        <v>11</v>
      </c>
      <c r="H5" s="10" t="s">
        <v>21</v>
      </c>
      <c r="I5" s="16" t="s">
        <v>22</v>
      </c>
    </row>
    <row r="6" spans="1:9" ht="69" x14ac:dyDescent="0.25">
      <c r="A6" s="7">
        <f>VLOOKUP(B6,[1]Sheet1!$B$2:$C$33,2,FALSE)</f>
        <v>5</v>
      </c>
      <c r="B6" s="10" t="s">
        <v>23</v>
      </c>
      <c r="C6" s="10" t="s">
        <v>9</v>
      </c>
      <c r="D6" s="10">
        <v>1</v>
      </c>
      <c r="E6" s="10" t="s">
        <v>24</v>
      </c>
      <c r="F6" s="11" t="s">
        <v>11</v>
      </c>
      <c r="G6" s="10" t="s">
        <v>11</v>
      </c>
      <c r="H6" s="10" t="s">
        <v>25</v>
      </c>
      <c r="I6" s="18" t="s">
        <v>106</v>
      </c>
    </row>
    <row r="7" spans="1:9" ht="69" x14ac:dyDescent="0.25">
      <c r="A7" s="7">
        <f>VLOOKUP(B7,[1]Sheet1!$B$2:$C$33,2,FALSE)</f>
        <v>6</v>
      </c>
      <c r="B7" s="10" t="s">
        <v>26</v>
      </c>
      <c r="C7" s="10" t="s">
        <v>9</v>
      </c>
      <c r="D7" s="10">
        <v>2</v>
      </c>
      <c r="E7" s="10" t="s">
        <v>10</v>
      </c>
      <c r="F7" s="11" t="s">
        <v>11</v>
      </c>
      <c r="G7" s="10" t="s">
        <v>11</v>
      </c>
      <c r="H7" s="10" t="s">
        <v>25</v>
      </c>
      <c r="I7" s="18" t="s">
        <v>107</v>
      </c>
    </row>
    <row r="8" spans="1:9" ht="96.6" x14ac:dyDescent="0.25">
      <c r="A8" s="7">
        <f>VLOOKUP(B8,[1]Sheet1!$B$2:$C$33,2,FALSE)</f>
        <v>7</v>
      </c>
      <c r="B8" s="10" t="s">
        <v>27</v>
      </c>
      <c r="C8" s="10" t="s">
        <v>9</v>
      </c>
      <c r="D8" s="10">
        <v>2</v>
      </c>
      <c r="E8" s="10" t="s">
        <v>10</v>
      </c>
      <c r="F8" s="11" t="s">
        <v>11</v>
      </c>
      <c r="G8" s="10" t="s">
        <v>11</v>
      </c>
      <c r="H8" s="10" t="s">
        <v>28</v>
      </c>
      <c r="I8" s="18" t="s">
        <v>105</v>
      </c>
    </row>
    <row r="9" spans="1:9" ht="82.8" x14ac:dyDescent="0.25">
      <c r="A9" s="7">
        <f>VLOOKUP(B9,[1]Sheet1!$B$2:$C$33,2,FALSE)</f>
        <v>8</v>
      </c>
      <c r="B9" s="10" t="s">
        <v>29</v>
      </c>
      <c r="C9" s="10" t="s">
        <v>9</v>
      </c>
      <c r="D9" s="10">
        <v>1</v>
      </c>
      <c r="E9" s="10" t="s">
        <v>10</v>
      </c>
      <c r="F9" s="11" t="s">
        <v>11</v>
      </c>
      <c r="G9" s="10" t="s">
        <v>11</v>
      </c>
      <c r="H9" s="10" t="s">
        <v>30</v>
      </c>
      <c r="I9" s="16" t="s">
        <v>31</v>
      </c>
    </row>
    <row r="10" spans="1:9" ht="82.8" x14ac:dyDescent="0.25">
      <c r="A10" s="7">
        <f>VLOOKUP(B10,[1]Sheet1!$B$2:$C$33,2,FALSE)</f>
        <v>9</v>
      </c>
      <c r="B10" s="10" t="s">
        <v>32</v>
      </c>
      <c r="C10" s="10" t="s">
        <v>9</v>
      </c>
      <c r="D10" s="10">
        <v>1</v>
      </c>
      <c r="E10" s="10" t="s">
        <v>10</v>
      </c>
      <c r="F10" s="11" t="s">
        <v>11</v>
      </c>
      <c r="G10" s="10" t="s">
        <v>11</v>
      </c>
      <c r="H10" s="10" t="s">
        <v>33</v>
      </c>
      <c r="I10" s="16" t="s">
        <v>34</v>
      </c>
    </row>
    <row r="11" spans="1:9" ht="41.4" x14ac:dyDescent="0.25">
      <c r="A11" s="7">
        <f>VLOOKUP(B11,[1]Sheet1!$B$2:$C$33,2,FALSE)</f>
        <v>10</v>
      </c>
      <c r="B11" s="10" t="s">
        <v>35</v>
      </c>
      <c r="C11" s="10" t="s">
        <v>9</v>
      </c>
      <c r="D11" s="10">
        <v>1</v>
      </c>
      <c r="E11" s="10" t="s">
        <v>10</v>
      </c>
      <c r="F11" s="11" t="s">
        <v>11</v>
      </c>
      <c r="G11" s="10" t="s">
        <v>11</v>
      </c>
      <c r="H11" s="10" t="s">
        <v>36</v>
      </c>
      <c r="I11" s="16" t="s">
        <v>37</v>
      </c>
    </row>
    <row r="12" spans="1:9" ht="69" x14ac:dyDescent="0.25">
      <c r="A12" s="7">
        <f>VLOOKUP(B12,[1]Sheet1!$B$2:$C$33,2,FALSE)</f>
        <v>11</v>
      </c>
      <c r="B12" s="10" t="s">
        <v>38</v>
      </c>
      <c r="C12" s="10" t="s">
        <v>9</v>
      </c>
      <c r="D12" s="10">
        <v>1</v>
      </c>
      <c r="E12" s="10" t="s">
        <v>10</v>
      </c>
      <c r="F12" s="11" t="s">
        <v>11</v>
      </c>
      <c r="G12" s="10" t="s">
        <v>11</v>
      </c>
      <c r="H12" s="10" t="s">
        <v>30</v>
      </c>
      <c r="I12" s="16" t="s">
        <v>39</v>
      </c>
    </row>
    <row r="13" spans="1:9" ht="82.8" x14ac:dyDescent="0.25">
      <c r="A13" s="7">
        <f>VLOOKUP(B13,[1]Sheet1!$B$2:$C$33,2,FALSE)</f>
        <v>12</v>
      </c>
      <c r="B13" s="10" t="s">
        <v>40</v>
      </c>
      <c r="C13" s="10" t="s">
        <v>9</v>
      </c>
      <c r="D13" s="10">
        <v>1</v>
      </c>
      <c r="E13" s="10" t="s">
        <v>24</v>
      </c>
      <c r="F13" s="11" t="s">
        <v>11</v>
      </c>
      <c r="G13" s="10" t="s">
        <v>11</v>
      </c>
      <c r="H13" s="10" t="s">
        <v>41</v>
      </c>
      <c r="I13" s="16" t="s">
        <v>42</v>
      </c>
    </row>
    <row r="14" spans="1:9" ht="82.8" x14ac:dyDescent="0.25">
      <c r="A14" s="7">
        <f>VLOOKUP(B14,[1]Sheet1!$B$2:$C$33,2,FALSE)</f>
        <v>13</v>
      </c>
      <c r="B14" s="10" t="s">
        <v>43</v>
      </c>
      <c r="C14" s="10" t="s">
        <v>9</v>
      </c>
      <c r="D14" s="10">
        <v>1</v>
      </c>
      <c r="E14" s="10" t="s">
        <v>10</v>
      </c>
      <c r="F14" s="11" t="s">
        <v>11</v>
      </c>
      <c r="G14" s="10" t="s">
        <v>11</v>
      </c>
      <c r="H14" s="10" t="s">
        <v>41</v>
      </c>
      <c r="I14" s="16" t="s">
        <v>44</v>
      </c>
    </row>
    <row r="15" spans="1:9" ht="41.4" x14ac:dyDescent="0.25">
      <c r="A15" s="7">
        <f>VLOOKUP(B15,[1]Sheet1!$B$2:$C$33,2,FALSE)</f>
        <v>14</v>
      </c>
      <c r="B15" s="12" t="s">
        <v>45</v>
      </c>
      <c r="C15" s="12" t="s">
        <v>9</v>
      </c>
      <c r="D15" s="12">
        <v>1</v>
      </c>
      <c r="E15" s="12" t="s">
        <v>10</v>
      </c>
      <c r="F15" s="13" t="s">
        <v>11</v>
      </c>
      <c r="G15" s="12" t="s">
        <v>11</v>
      </c>
      <c r="H15" s="12" t="s">
        <v>46</v>
      </c>
      <c r="I15" s="17" t="s">
        <v>47</v>
      </c>
    </row>
    <row r="16" spans="1:9" ht="41.4" x14ac:dyDescent="0.25">
      <c r="A16" s="7">
        <f>VLOOKUP(B16,[1]Sheet1!$B$2:$C$33,2,FALSE)</f>
        <v>15</v>
      </c>
      <c r="B16" s="10" t="s">
        <v>48</v>
      </c>
      <c r="C16" s="10" t="s">
        <v>9</v>
      </c>
      <c r="D16" s="10">
        <v>1</v>
      </c>
      <c r="E16" s="10" t="s">
        <v>10</v>
      </c>
      <c r="F16" s="11" t="s">
        <v>11</v>
      </c>
      <c r="G16" s="10" t="s">
        <v>11</v>
      </c>
      <c r="H16" s="10" t="s">
        <v>49</v>
      </c>
      <c r="I16" s="16" t="s">
        <v>50</v>
      </c>
    </row>
    <row r="17" spans="1:9" ht="41.4" x14ac:dyDescent="0.25">
      <c r="A17" s="7">
        <f>VLOOKUP(B17,[1]Sheet1!$B$2:$C$33,2,FALSE)</f>
        <v>16</v>
      </c>
      <c r="B17" s="12" t="s">
        <v>51</v>
      </c>
      <c r="C17" s="12" t="s">
        <v>9</v>
      </c>
      <c r="D17" s="12">
        <v>1</v>
      </c>
      <c r="E17" s="12" t="s">
        <v>10</v>
      </c>
      <c r="F17" s="13" t="s">
        <v>11</v>
      </c>
      <c r="G17" s="12" t="s">
        <v>11</v>
      </c>
      <c r="H17" s="12" t="s">
        <v>52</v>
      </c>
      <c r="I17" s="17" t="s">
        <v>53</v>
      </c>
    </row>
    <row r="18" spans="1:9" ht="96.6" x14ac:dyDescent="0.25">
      <c r="A18" s="7">
        <f>VLOOKUP(B18,[1]Sheet1!$B$2:$C$33,2,FALSE)</f>
        <v>17</v>
      </c>
      <c r="B18" s="10" t="s">
        <v>54</v>
      </c>
      <c r="C18" s="10" t="s">
        <v>9</v>
      </c>
      <c r="D18" s="10">
        <v>1</v>
      </c>
      <c r="E18" s="10" t="s">
        <v>10</v>
      </c>
      <c r="F18" s="11" t="s">
        <v>11</v>
      </c>
      <c r="G18" s="10" t="s">
        <v>11</v>
      </c>
      <c r="H18" s="10" t="s">
        <v>55</v>
      </c>
      <c r="I18" s="16" t="s">
        <v>56</v>
      </c>
    </row>
    <row r="19" spans="1:9" ht="82.8" x14ac:dyDescent="0.25">
      <c r="A19" s="7">
        <f>VLOOKUP(B19,[1]Sheet1!$B$2:$C$33,2,FALSE)</f>
        <v>18</v>
      </c>
      <c r="B19" s="10" t="s">
        <v>57</v>
      </c>
      <c r="C19" s="10" t="s">
        <v>9</v>
      </c>
      <c r="D19" s="10">
        <v>1</v>
      </c>
      <c r="E19" s="10" t="s">
        <v>10</v>
      </c>
      <c r="F19" s="11" t="s">
        <v>11</v>
      </c>
      <c r="G19" s="10" t="s">
        <v>11</v>
      </c>
      <c r="H19" s="10" t="s">
        <v>58</v>
      </c>
      <c r="I19" s="16" t="s">
        <v>59</v>
      </c>
    </row>
    <row r="20" spans="1:9" ht="27.6" x14ac:dyDescent="0.25">
      <c r="A20" s="7">
        <f>VLOOKUP(B20,[1]Sheet1!$B$2:$C$33,2,FALSE)</f>
        <v>19</v>
      </c>
      <c r="B20" s="10" t="s">
        <v>60</v>
      </c>
      <c r="C20" s="10" t="s">
        <v>9</v>
      </c>
      <c r="D20" s="10">
        <v>1</v>
      </c>
      <c r="E20" s="10" t="s">
        <v>10</v>
      </c>
      <c r="F20" s="11" t="s">
        <v>11</v>
      </c>
      <c r="G20" s="10" t="s">
        <v>11</v>
      </c>
      <c r="H20" s="10" t="s">
        <v>61</v>
      </c>
      <c r="I20" s="16" t="s">
        <v>62</v>
      </c>
    </row>
    <row r="21" spans="1:9" ht="179.4" x14ac:dyDescent="0.25">
      <c r="A21" s="7">
        <f>VLOOKUP(B21,[1]Sheet1!$B$2:$C$33,2,FALSE)</f>
        <v>20</v>
      </c>
      <c r="B21" s="10" t="s">
        <v>63</v>
      </c>
      <c r="C21" s="10" t="s">
        <v>9</v>
      </c>
      <c r="D21" s="10">
        <v>1</v>
      </c>
      <c r="E21" s="10" t="s">
        <v>10</v>
      </c>
      <c r="F21" s="11" t="s">
        <v>11</v>
      </c>
      <c r="G21" s="10" t="s">
        <v>11</v>
      </c>
      <c r="H21" s="10" t="s">
        <v>64</v>
      </c>
      <c r="I21" s="18" t="s">
        <v>108</v>
      </c>
    </row>
    <row r="22" spans="1:9" ht="96.6" x14ac:dyDescent="0.25">
      <c r="A22" s="7">
        <f>VLOOKUP(B22,[1]Sheet1!$B$2:$C$33,2,FALSE)</f>
        <v>21</v>
      </c>
      <c r="B22" s="10" t="s">
        <v>65</v>
      </c>
      <c r="C22" s="10" t="s">
        <v>9</v>
      </c>
      <c r="D22" s="10">
        <v>1</v>
      </c>
      <c r="E22" s="10" t="s">
        <v>10</v>
      </c>
      <c r="F22" s="11" t="s">
        <v>11</v>
      </c>
      <c r="G22" s="10" t="s">
        <v>11</v>
      </c>
      <c r="H22" s="10" t="s">
        <v>66</v>
      </c>
      <c r="I22" s="16" t="s">
        <v>67</v>
      </c>
    </row>
    <row r="23" spans="1:9" ht="82.8" x14ac:dyDescent="0.25">
      <c r="A23" s="7">
        <f>VLOOKUP(B23,[1]Sheet1!$B$2:$C$33,2,FALSE)</f>
        <v>22</v>
      </c>
      <c r="B23" s="10" t="s">
        <v>68</v>
      </c>
      <c r="C23" s="10" t="s">
        <v>9</v>
      </c>
      <c r="D23" s="10">
        <v>1</v>
      </c>
      <c r="E23" s="10" t="s">
        <v>10</v>
      </c>
      <c r="F23" s="11" t="s">
        <v>11</v>
      </c>
      <c r="G23" s="10" t="s">
        <v>11</v>
      </c>
      <c r="H23" s="10" t="s">
        <v>69</v>
      </c>
      <c r="I23" s="16" t="s">
        <v>70</v>
      </c>
    </row>
    <row r="24" spans="1:9" ht="96.6" x14ac:dyDescent="0.25">
      <c r="A24" s="7">
        <f>VLOOKUP(B24,[1]Sheet1!$B$2:$C$33,2,FALSE)</f>
        <v>23</v>
      </c>
      <c r="B24" s="10" t="s">
        <v>71</v>
      </c>
      <c r="C24" s="10" t="s">
        <v>9</v>
      </c>
      <c r="D24" s="10">
        <v>1</v>
      </c>
      <c r="E24" s="10" t="s">
        <v>10</v>
      </c>
      <c r="F24" s="11" t="s">
        <v>11</v>
      </c>
      <c r="G24" s="10" t="s">
        <v>11</v>
      </c>
      <c r="H24" s="10" t="s">
        <v>72</v>
      </c>
      <c r="I24" s="16" t="s">
        <v>73</v>
      </c>
    </row>
    <row r="25" spans="1:9" ht="41.4" x14ac:dyDescent="0.25">
      <c r="A25" s="7">
        <f>VLOOKUP(B25,[1]Sheet1!$B$2:$C$33,2,FALSE)</f>
        <v>24</v>
      </c>
      <c r="B25" s="10" t="s">
        <v>74</v>
      </c>
      <c r="C25" s="10" t="s">
        <v>9</v>
      </c>
      <c r="D25" s="10">
        <v>1</v>
      </c>
      <c r="E25" s="10" t="s">
        <v>10</v>
      </c>
      <c r="F25" s="11" t="s">
        <v>11</v>
      </c>
      <c r="G25" s="10" t="s">
        <v>11</v>
      </c>
      <c r="H25" s="10" t="s">
        <v>75</v>
      </c>
      <c r="I25" s="16" t="s">
        <v>76</v>
      </c>
    </row>
    <row r="26" spans="1:9" ht="124.2" x14ac:dyDescent="0.25">
      <c r="A26" s="7">
        <f>VLOOKUP(B26,[1]Sheet1!$B$2:$C$33,2,FALSE)</f>
        <v>25</v>
      </c>
      <c r="B26" s="10" t="s">
        <v>77</v>
      </c>
      <c r="C26" s="10" t="s">
        <v>9</v>
      </c>
      <c r="D26" s="10">
        <v>1</v>
      </c>
      <c r="E26" s="10" t="s">
        <v>10</v>
      </c>
      <c r="F26" s="11" t="s">
        <v>11</v>
      </c>
      <c r="G26" s="10" t="s">
        <v>11</v>
      </c>
      <c r="H26" s="10" t="s">
        <v>78</v>
      </c>
      <c r="I26" s="16" t="s">
        <v>79</v>
      </c>
    </row>
    <row r="27" spans="1:9" ht="110.4" x14ac:dyDescent="0.25">
      <c r="A27" s="7">
        <f>VLOOKUP(B27,[1]Sheet1!$B$2:$C$33,2,FALSE)</f>
        <v>26</v>
      </c>
      <c r="B27" s="10" t="s">
        <v>80</v>
      </c>
      <c r="C27" s="10" t="s">
        <v>9</v>
      </c>
      <c r="D27" s="10">
        <v>1</v>
      </c>
      <c r="E27" s="10" t="s">
        <v>10</v>
      </c>
      <c r="F27" s="11" t="s">
        <v>11</v>
      </c>
      <c r="G27" s="10" t="s">
        <v>11</v>
      </c>
      <c r="H27" s="10" t="s">
        <v>81</v>
      </c>
      <c r="I27" s="16" t="s">
        <v>82</v>
      </c>
    </row>
    <row r="28" spans="1:9" ht="96.6" x14ac:dyDescent="0.25">
      <c r="A28" s="7">
        <f>VLOOKUP(B28,[1]Sheet1!$B$2:$C$33,2,FALSE)</f>
        <v>27</v>
      </c>
      <c r="B28" s="10" t="s">
        <v>83</v>
      </c>
      <c r="C28" s="10" t="s">
        <v>84</v>
      </c>
      <c r="D28" s="10">
        <v>3</v>
      </c>
      <c r="E28" s="10" t="s">
        <v>10</v>
      </c>
      <c r="F28" s="11" t="s">
        <v>11</v>
      </c>
      <c r="G28" s="10" t="s">
        <v>11</v>
      </c>
      <c r="H28" s="10" t="s">
        <v>85</v>
      </c>
      <c r="I28" s="16" t="s">
        <v>86</v>
      </c>
    </row>
    <row r="29" spans="1:9" ht="165.6" x14ac:dyDescent="0.25">
      <c r="A29" s="7">
        <f>VLOOKUP(B29,[1]Sheet1!$B$2:$C$33,2,FALSE)</f>
        <v>28</v>
      </c>
      <c r="B29" s="10" t="s">
        <v>87</v>
      </c>
      <c r="C29" s="10" t="s">
        <v>88</v>
      </c>
      <c r="D29" s="10">
        <v>3</v>
      </c>
      <c r="E29" s="10" t="s">
        <v>10</v>
      </c>
      <c r="F29" s="11" t="s">
        <v>11</v>
      </c>
      <c r="G29" s="10" t="s">
        <v>11</v>
      </c>
      <c r="H29" s="10" t="s">
        <v>89</v>
      </c>
      <c r="I29" s="18" t="s">
        <v>109</v>
      </c>
    </row>
    <row r="30" spans="1:9" ht="138" x14ac:dyDescent="0.25">
      <c r="A30" s="7">
        <f>VLOOKUP(B30,[1]Sheet1!$B$2:$C$33,2,FALSE)</f>
        <v>29</v>
      </c>
      <c r="B30" s="10" t="s">
        <v>90</v>
      </c>
      <c r="C30" s="10" t="s">
        <v>88</v>
      </c>
      <c r="D30" s="10">
        <v>1</v>
      </c>
      <c r="E30" s="10" t="s">
        <v>10</v>
      </c>
      <c r="F30" s="11" t="s">
        <v>11</v>
      </c>
      <c r="G30" s="10" t="s">
        <v>11</v>
      </c>
      <c r="H30" s="10" t="s">
        <v>91</v>
      </c>
      <c r="I30" s="16" t="s">
        <v>92</v>
      </c>
    </row>
    <row r="31" spans="1:9" ht="82.8" x14ac:dyDescent="0.25">
      <c r="A31" s="7">
        <f>VLOOKUP(B31,[1]Sheet1!$B$2:$C$33,2,FALSE)</f>
        <v>30</v>
      </c>
      <c r="B31" s="10" t="s">
        <v>93</v>
      </c>
      <c r="C31" s="10" t="s">
        <v>94</v>
      </c>
      <c r="D31" s="10">
        <v>1</v>
      </c>
      <c r="E31" s="10" t="s">
        <v>10</v>
      </c>
      <c r="F31" s="11" t="s">
        <v>11</v>
      </c>
      <c r="G31" s="10" t="s">
        <v>95</v>
      </c>
      <c r="H31" s="10" t="s">
        <v>96</v>
      </c>
      <c r="I31" s="16" t="s">
        <v>97</v>
      </c>
    </row>
    <row r="32" spans="1:9" ht="207" x14ac:dyDescent="0.25">
      <c r="A32" s="7">
        <f>VLOOKUP(B32,[1]Sheet1!$B$2:$C$33,2,FALSE)</f>
        <v>31</v>
      </c>
      <c r="B32" s="10" t="s">
        <v>98</v>
      </c>
      <c r="C32" s="10" t="s">
        <v>94</v>
      </c>
      <c r="D32" s="10">
        <v>1</v>
      </c>
      <c r="E32" s="10" t="s">
        <v>10</v>
      </c>
      <c r="F32" s="11" t="s">
        <v>11</v>
      </c>
      <c r="G32" s="10" t="s">
        <v>11</v>
      </c>
      <c r="H32" s="10" t="s">
        <v>99</v>
      </c>
      <c r="I32" s="16" t="s">
        <v>100</v>
      </c>
    </row>
    <row r="33" spans="1:9" ht="124.2" x14ac:dyDescent="0.25">
      <c r="A33" s="7">
        <f>VLOOKUP(B33,[1]Sheet1!$B$2:$C$33,2,FALSE)</f>
        <v>32</v>
      </c>
      <c r="B33" s="10" t="s">
        <v>101</v>
      </c>
      <c r="C33" s="10" t="s">
        <v>102</v>
      </c>
      <c r="D33" s="10">
        <v>2</v>
      </c>
      <c r="E33" s="10" t="s">
        <v>10</v>
      </c>
      <c r="F33" s="11" t="s">
        <v>11</v>
      </c>
      <c r="G33" s="10" t="s">
        <v>11</v>
      </c>
      <c r="H33" s="10" t="s">
        <v>103</v>
      </c>
      <c r="I33" s="16" t="s">
        <v>104</v>
      </c>
    </row>
  </sheetData>
  <sortState xmlns:xlrd2="http://schemas.microsoft.com/office/spreadsheetml/2017/richdata2" ref="A2:I33">
    <sortCondition ref="A2"/>
  </sortState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&amp;C&amp;20 吉林大学2021年度公开招聘专业技术人员岗位条件汇总表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yubo</dc:creator>
  <cp:lastModifiedBy>yubo</cp:lastModifiedBy>
  <cp:lastPrinted>2020-12-18T01:19:54Z</cp:lastPrinted>
  <dcterms:created xsi:type="dcterms:W3CDTF">2015-06-05T18:19:00Z</dcterms:created>
  <dcterms:modified xsi:type="dcterms:W3CDTF">2020-12-18T01:22:11Z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