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D:\工作\上会发文\处发文\2020招聘\招聘启事\"/>
    </mc:Choice>
  </mc:AlternateContent>
  <xr:revisionPtr revIDLastSave="0" documentId="13_ncr:1_{C031F2B6-8CBD-4C20-9E45-1DF18EC891B0}" xr6:coauthVersionLast="45" xr6:coauthVersionMax="45"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Print_Titles" localSheetId="0">Sheet1!$1:$1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 l="1"/>
  <c r="A23" i="1"/>
  <c r="A6" i="1"/>
  <c r="A28" i="1"/>
  <c r="A13" i="1"/>
  <c r="A4" i="1"/>
  <c r="A19" i="1"/>
  <c r="A15" i="1"/>
  <c r="A18" i="1"/>
  <c r="A7" i="1"/>
  <c r="A11" i="1"/>
  <c r="A16" i="1"/>
  <c r="A22" i="1"/>
  <c r="A3" i="1"/>
  <c r="A2" i="1"/>
  <c r="A20" i="1"/>
  <c r="A32" i="1"/>
  <c r="A24" i="1"/>
  <c r="A26" i="1"/>
  <c r="A14" i="1"/>
  <c r="A29" i="1"/>
  <c r="A5" i="1"/>
  <c r="A31" i="1"/>
  <c r="A27" i="1"/>
  <c r="A21" i="1"/>
  <c r="A25" i="1"/>
  <c r="A10" i="1"/>
  <c r="A30" i="1"/>
</calcChain>
</file>

<file path=xl/sharedStrings.xml><?xml version="1.0" encoding="utf-8"?>
<sst xmlns="http://schemas.openxmlformats.org/spreadsheetml/2006/main" count="186" uniqueCount="105">
  <si>
    <t>岗位编号</t>
    <phoneticPr fontId="1" type="noConversion"/>
  </si>
  <si>
    <t>设岗单位</t>
    <phoneticPr fontId="1" type="noConversion"/>
  </si>
  <si>
    <t>岗位类别</t>
    <phoneticPr fontId="1" type="noConversion"/>
  </si>
  <si>
    <t>招聘人数</t>
  </si>
  <si>
    <t>学历要求</t>
  </si>
  <si>
    <t>年龄要求</t>
    <phoneticPr fontId="1" type="noConversion"/>
  </si>
  <si>
    <t>政治面貌要求</t>
  </si>
  <si>
    <t>专业要求</t>
  </si>
  <si>
    <t>岗位条件</t>
    <phoneticPr fontId="1" type="noConversion"/>
  </si>
  <si>
    <t>东北亚研究院</t>
  </si>
  <si>
    <t>专业技术</t>
  </si>
  <si>
    <t>硕士研究生毕业及以上</t>
  </si>
  <si>
    <t>经济学、政治学</t>
  </si>
  <si>
    <t>博物馆</t>
  </si>
  <si>
    <t>博士研究生毕业</t>
  </si>
  <si>
    <t>地质学及相关专业</t>
  </si>
  <si>
    <t>1.本硕博均为地学类专业毕业，具有博士学位。
2.地学类专业博士后出站并具一定从事地质类工作的经验。
3.发表过SCI论文至少3篇以上。</t>
  </si>
  <si>
    <t>超硬材料国家重点实验室</t>
  </si>
  <si>
    <t>人工智能学院</t>
  </si>
  <si>
    <t>信息类相关专业</t>
  </si>
  <si>
    <t>护理学院</t>
  </si>
  <si>
    <t>康复治疗学或护理学专业</t>
  </si>
  <si>
    <t>电子科学与工程学院</t>
  </si>
  <si>
    <t>电子及其相关专业</t>
  </si>
  <si>
    <t>英语语种。</t>
  </si>
  <si>
    <t>物理学院</t>
  </si>
  <si>
    <t>物理学及相关专业</t>
  </si>
  <si>
    <t>拥护党和国家的路线、方针、政策、自觉遵守国家的法律、法规及各项规章制制度，能够履行岗位职责、完成工作任务。</t>
  </si>
  <si>
    <t>资产管理与后勤处</t>
  </si>
  <si>
    <t>建筑工程、土木工程相关专业</t>
  </si>
  <si>
    <t>公共计算机教学与研究中心</t>
  </si>
  <si>
    <t>计算机及相关专业</t>
  </si>
  <si>
    <t>动物医学学院</t>
  </si>
  <si>
    <t>实验室与设备管理处</t>
  </si>
  <si>
    <t>材料、物理、化学、电子、地质等相关专业</t>
  </si>
  <si>
    <t>具有电镜等大型设备操作、化学分析等相关经验。</t>
  </si>
  <si>
    <t>材料科学与工程学院</t>
  </si>
  <si>
    <t>材料加工工程或材料学（无机非金属材料工程方向）</t>
  </si>
  <si>
    <t>要求专业基础理论扎实，实验动手能力强；能够熟练使用相关设备及检测仪器；能够承担相关仪器设备维护与改造工作，具有一定实验教学和科研能力，有相关需求方向工作经历者优先。</t>
  </si>
  <si>
    <t>图书馆</t>
  </si>
  <si>
    <t>综合极端条件实验装置吉林分部项目综合办公室</t>
  </si>
  <si>
    <t>具有较高的政治思想水平，强烈的事业心和责任感，身心健康，有良好的团队协作精神和奉献精神。</t>
  </si>
  <si>
    <t>通信工程学院</t>
  </si>
  <si>
    <t>信息与通信工程学科相关专业或控制科学与工程学科相关专业</t>
  </si>
  <si>
    <t>招标与采购管理中心</t>
  </si>
  <si>
    <t>1.遵守中华人民共和国法律法规，政治素质过硬，具有良好的职业道德，具备履行岗位职责的能力，爱岗敬业，善于合作。
2.身心健康，能够适应所在岗位工作要求。
3.具有较强专业水平和能力。
4.熟练操作办公软件，具有一定的协调沟通能力。</t>
  </si>
  <si>
    <t>基础医学院</t>
  </si>
  <si>
    <t>大学本科毕业及以上</t>
  </si>
  <si>
    <t>医学相关专业</t>
  </si>
  <si>
    <t>化学学院</t>
  </si>
  <si>
    <t>高分子化学与物理</t>
  </si>
  <si>
    <t>教务处</t>
  </si>
  <si>
    <t>计算机应用技术及相关专业</t>
  </si>
  <si>
    <t>经济学院</t>
  </si>
  <si>
    <t>计算机，电子，通信等相关专业</t>
  </si>
  <si>
    <t>1.熟悉经济类实验教学软件。
2.掌握数据库SQL2008的基本操作。
3.熟悉计算机互联网，局域网相关技术。
4.能熟练使用行政办公软件。</t>
  </si>
  <si>
    <t>校医院</t>
  </si>
  <si>
    <t>医疗、生物医药、公共卫生、生命科学、基础医学、微生物学等相关专业</t>
  </si>
  <si>
    <t>按学校相关规定。</t>
  </si>
  <si>
    <t>审计处</t>
  </si>
  <si>
    <t>大数据和网络管理中心</t>
  </si>
  <si>
    <t>计算机、数学、通信、电子及相关专业</t>
  </si>
  <si>
    <t>财务处</t>
  </si>
  <si>
    <t>初始学历或最终学历专业为会计学、财务管理、经济法、审计学、税务、信息管理与信息系统等相关专业</t>
  </si>
  <si>
    <t>社会科学学报编辑部</t>
  </si>
  <si>
    <t>历史学专业</t>
  </si>
  <si>
    <t>考古学院</t>
  </si>
  <si>
    <t>计算机科学与技术、软件工程专业</t>
  </si>
  <si>
    <t>化学相关学科</t>
  </si>
  <si>
    <t>物理、电子、化学等相关专业学科背景</t>
  </si>
  <si>
    <t>机械与航空航天工程学院</t>
  </si>
  <si>
    <t>机械工程等相关专业</t>
  </si>
  <si>
    <t>1.爱岗敬业、廉洁奉公、勤勉认真、踏实肯干、团结同志、公道正派。
2.热爱本职工作，责任心强，具有较好的实践动手能力。</t>
  </si>
  <si>
    <t>中外高层次人才引进基地-未来科学国际合作联合实验室</t>
  </si>
  <si>
    <t>按学校要求</t>
    <phoneticPr fontId="1" type="noConversion"/>
  </si>
  <si>
    <t>1.具有过硬的马克思主义思想政治素质，坚持正确的政治方向、理论方向和学术方向。
2.具备敏感的问题意识和国际政治或世界经济学术判断力。
3.受过良好的专业训练，具有一定的学术功底，能够理论联系实际。
4.敬业爱岗、善于写作，热爱学术期刊出版事业，肯于吃苦、乐于奉献、能够在本编辑部长期从事编辑工作。
5.有较强的中英文写作和语言表达能力，具有海外留学或工作经历、在核心期刊上发表过高水平学术论文者优先。</t>
  </si>
  <si>
    <t>1.具有良好的思想素质，有强烈的事业心责任感，为人诚恳。
2.品行端正，具有较强的实践能力和创新意识，有良好的沟通协调能力和团队合作精神。</t>
  </si>
  <si>
    <t>1.遵守中华人民共和国法律，政治素质过硬，具有良好的职业道德，具有履行岗位职责的能力，遵纪守法，爱岗敬业，善于合作。
2.本科应为医学相关专业。
3.本岗位适合男性申报。</t>
  </si>
  <si>
    <t>1.遵守中华人民共和国法律，政治素质过硬，具有良好的职业道德，具有履行岗位职责的能力，遵纪守法，爱岗敬业，善于合作。
2.应聘者应为医学相关专业。
3.身心健康，能够适应所在岗位的工作要求。</t>
  </si>
  <si>
    <t>1.具有较高的政治素质和坚定的理想信念，坚决贯彻执行党的基本路线和各项方针政策。
2.热爱高校教育事业，甘于奉献，具有强烈的事业心和责任感。
3.具备较强的语言表达能力，沟通协调能力。
4.具有较强的纪律观念和规矩意识，遵纪守法，为人正直，作风正派，廉洁自律。</t>
  </si>
  <si>
    <t>具有较高的政治素质，热爱祖国，忠诚于党，爱岗敬业，勤奋踏实，吃苦耐劳，动手能力强，身心健康，有良好的语言表达能力，文字综合能力，有强烈的事业心和责任感，有良好的团结协作精神和奉献精神，愿意从事高校实验室基础性的工作。</t>
  </si>
  <si>
    <t xml:space="preserve">1.遵守中华人民共和国法律，政治素质过硬，具有良好的职业道德，具备履行岗位职责的能力，遵纪守法，爱岗敬业，善于合作。
2.熟练操作及维护服务器等仪器设备及软件平台。
</t>
  </si>
  <si>
    <t>1.应聘者应有较高的思想政治素养，熟悉党和国家的路线、方针和政策。
2.有较强的文字表述能力，了解社会科学的发展，了解学术期刊的编辑出版工作。
3.应聘者初始学历应为普通高等教育招生计划内本科毕业并获学士学位。
4.博士研究生专业为历史学。</t>
  </si>
  <si>
    <t xml:space="preserve">1.全日制硕士研究生及以上学历并取得相应学位，应届毕业。
2.中共党员优先。
</t>
  </si>
  <si>
    <t>1.遵守中华人民共和国法律，政治素质过硬，具有良好的职业道德，具备履行岗位职责的能力，遵纪守法，爱岗敬业，善于合作。
2.初始学历为普通高等教育招生计划内本科毕业并获学士学位。
3.身心健康，能够适应所在岗位的工作要求。</t>
  </si>
  <si>
    <t>建筑工程类专业</t>
  </si>
  <si>
    <t>物理、电子、通信等相关专业</t>
  </si>
  <si>
    <t>1.具有一定的中文、英文（或俄文）语言表达能力及文字综合能力。
2.具有一定的计算机使用基础。 
3.博士研究生毕业优先，有国外学习或工作经历者优先，有大型仪器使用及维护经验者优先，有无线电技术与微波技术专业背景者优先。</t>
  </si>
  <si>
    <t>1.遵守中华人民共和国法律，政治素质过硬，具有良好的职业道德，具备履行岗位职责的能力，遵纪守法，爱岗敬业，善于合作。
2.初始学历应为全日制本科毕业并获得学士学位。
3.能掌握CAD制图和工程造价软件操作技术，沟通协调能力强。
4.身心健康，能够适应所在岗位的工作要求。</t>
  </si>
  <si>
    <t>1.熟悉国家财经制度，具有较强的文字综合能力。
2.具有较强的事业心和责任感，廉洁自律，为人正派，善于合作，有较强的团队意识。</t>
  </si>
  <si>
    <t>理工类专业</t>
  </si>
  <si>
    <t xml:space="preserve">1.物理、电子、材料 、化学、机械、地学等相关专业优先。
2.具有较强的动手能力和文字撰写能力，有较高的政治思想水平，有强烈的事业心和责任感，爱岗敬业，勤奋踏实，吃苦耐劳，身心健康，有良好的团结协作精神和奉献精神。
</t>
  </si>
  <si>
    <t>1.熟练掌握至少一门计算机语言。
2.熟悉Linux操作系统的操作、配置和管理。
3.有使用关系型数据库Oracle和MySQL的经验。
4.对hadoop、hive、hbase、spark 有所了解。
5.有微信小程序和手机APP开发经验者优先。</t>
  </si>
  <si>
    <t>按学校相关规定。</t>
    <phoneticPr fontId="1" type="noConversion"/>
  </si>
  <si>
    <t>各高等教育阶段均为兽医学相关专业</t>
  </si>
  <si>
    <t>具有执业兽医资格证，具有动物临床诊疗2年以上经历。技术能力强的优先录用。</t>
    <phoneticPr fontId="1" type="noConversion"/>
  </si>
  <si>
    <t>本科阶段专业为审计学、财务管理、会计学等相关专业</t>
    <phoneticPr fontId="1" type="noConversion"/>
  </si>
  <si>
    <t>专业技术（编辑）</t>
    <phoneticPr fontId="1" type="noConversion"/>
  </si>
  <si>
    <t>专业技术（医务）</t>
    <phoneticPr fontId="1" type="noConversion"/>
  </si>
  <si>
    <t>专业技术（图书）</t>
    <phoneticPr fontId="1" type="noConversion"/>
  </si>
  <si>
    <t>专业技术（会统）</t>
    <phoneticPr fontId="1" type="noConversion"/>
  </si>
  <si>
    <t>专业技术（人体解剖实验岗位）</t>
    <phoneticPr fontId="1" type="noConversion"/>
  </si>
  <si>
    <t>1.按学校要求，具有较高的政治素质，有强烈的事业心和责任感，具有良好的职业道德，具备履行岗位职责的能力。
2.有良好的团结协作精神和奉献精神，爱岗敬业，勤奋踏实，吃苦耐劳，动手能力强，身心健康，录用后能服从工作岗位安排。
3.具有较强的语言与文字综合表达能力，良好的组织、协调和对外交往能力。
4.能熟练应用计算机与办公自动化软硬件设备。
5.历史学、考古学、文献学相关专业博士优先。</t>
    <phoneticPr fontId="1" type="noConversion"/>
  </si>
  <si>
    <t>图书情报、信息管理、计算机、数学、医学、历史学、考古学、文献学相关专业</t>
    <phoneticPr fontId="1" type="noConversion"/>
  </si>
  <si>
    <t>理工科教育背景，机械、仪电、自动化控制、高压物理专业优先考虑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</si>
</sst>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及以后出生&quot;"/>
  </numFmts>
  <fonts count="3" x14ac:knownFonts="1">
    <font>
      <sz val="11"/>
      <color theme="1"/>
      <name val="等线"/>
      <family val="2"/>
      <scheme val="minor"/>
    </font>
    <font>
      <sz val="9"/>
      <name val="等线"/>
      <family val="3"/>
      <charset val="134"/>
      <scheme val="minor"/>
    </font>
    <font>
      <b/>
      <sz val="14"/>
      <name val="华文楷体"/>
      <family val="3"/>
      <charset val="134"/>
    </font>
  </fonts>
  <fills count="4">
    <fill>
      <patternFill patternType="none"/>
    </fill>
    <fill>
      <patternFill patternType="gray125"/>
    </fill>
    <fill>
      <patternFill patternType="solid">
        <fgColor theme="6"/>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30">
    <xf numFmtId="0" fontId="0" fillId="0" borderId="0" xfId="0"/>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76" fontId="2" fillId="2" borderId="9" xfId="0" applyNumberFormat="1" applyFont="1" applyFill="1" applyBorder="1" applyAlignment="1">
      <alignment horizontal="center" vertical="center" wrapText="1"/>
    </xf>
    <xf numFmtId="176" fontId="0" fillId="0" borderId="0" xfId="0" applyNumberFormat="1"/>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left" vertical="center" wrapText="1"/>
    </xf>
    <xf numFmtId="176" fontId="0" fillId="0" borderId="6" xfId="0" applyNumberFormat="1" applyBorder="1" applyAlignment="1">
      <alignment horizontal="left" vertical="center" wrapText="1"/>
    </xf>
    <xf numFmtId="0" fontId="0" fillId="0" borderId="11" xfId="0" applyBorder="1" applyAlignment="1">
      <alignment horizontal="center" vertical="center"/>
    </xf>
    <xf numFmtId="0" fontId="0" fillId="3" borderId="12" xfId="0" applyFill="1" applyBorder="1" applyAlignment="1">
      <alignment horizontal="center" vertical="center"/>
    </xf>
    <xf numFmtId="0" fontId="0" fillId="3" borderId="3" xfId="0" applyFill="1" applyBorder="1" applyAlignment="1">
      <alignment horizontal="center" vertical="center" wrapText="1"/>
    </xf>
    <xf numFmtId="176" fontId="0" fillId="3" borderId="3" xfId="0" applyNumberFormat="1" applyFill="1" applyBorder="1" applyAlignment="1">
      <alignment horizontal="left" vertical="center" wrapText="1"/>
    </xf>
    <xf numFmtId="0" fontId="0" fillId="3" borderId="3" xfId="0" applyFill="1" applyBorder="1" applyAlignment="1">
      <alignment horizontal="center"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11" xfId="0" applyFill="1" applyBorder="1" applyAlignment="1">
      <alignment horizontal="center" vertical="center"/>
    </xf>
    <xf numFmtId="0" fontId="0" fillId="3" borderId="1" xfId="0" applyFill="1" applyBorder="1" applyAlignment="1">
      <alignment horizontal="center" vertical="center" wrapText="1"/>
    </xf>
    <xf numFmtId="176" fontId="0" fillId="3" borderId="1" xfId="0" applyNumberFormat="1" applyFill="1" applyBorder="1" applyAlignment="1">
      <alignment horizontal="left"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19978;&#20250;&#21457;&#25991;/&#22788;&#21457;&#25991;/2020&#25307;&#32856;/&#27719;&#25253;&#23703;&#20301;&#26465;&#20214;&#21450;&#22521;&#35757;&#20250;/&#19987;&#19994;&#25216;&#26415;&#23703;&#20301;&#34920;%20-%20&#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B2" t="str">
            <v>考古学院</v>
          </cell>
          <cell r="C2">
            <v>1</v>
          </cell>
        </row>
        <row r="3">
          <cell r="B3" t="str">
            <v>经济学院</v>
          </cell>
          <cell r="C3">
            <v>2</v>
          </cell>
        </row>
        <row r="4">
          <cell r="B4" t="str">
            <v>东北亚研究院</v>
          </cell>
          <cell r="C4">
            <v>3</v>
          </cell>
        </row>
        <row r="5">
          <cell r="B5" t="str">
            <v>物理学院</v>
          </cell>
          <cell r="C5">
            <v>4</v>
          </cell>
        </row>
        <row r="6">
          <cell r="B6" t="str">
            <v>超硬材料国家重点实验室</v>
          </cell>
          <cell r="C6">
            <v>5</v>
          </cell>
        </row>
        <row r="7">
          <cell r="B7" t="str">
            <v>化学学院</v>
          </cell>
          <cell r="C7">
            <v>6</v>
          </cell>
        </row>
        <row r="8">
          <cell r="B8" t="str">
            <v>化学学院</v>
          </cell>
          <cell r="C8">
            <v>7</v>
          </cell>
        </row>
        <row r="9">
          <cell r="B9" t="str">
            <v>化学学院</v>
          </cell>
          <cell r="C9">
            <v>8</v>
          </cell>
        </row>
        <row r="10">
          <cell r="B10" t="str">
            <v>综合极端条件实验装置吉林分部项目综合办公室</v>
          </cell>
          <cell r="C10">
            <v>9</v>
          </cell>
        </row>
        <row r="11">
          <cell r="B11" t="str">
            <v>机械与航空航天工程学院</v>
          </cell>
          <cell r="C11">
            <v>10</v>
          </cell>
        </row>
        <row r="12">
          <cell r="B12" t="str">
            <v>材料科学与工程学院</v>
          </cell>
          <cell r="C12">
            <v>11</v>
          </cell>
        </row>
        <row r="13">
          <cell r="B13" t="str">
            <v>电子科学与工程学院</v>
          </cell>
          <cell r="C13">
            <v>12</v>
          </cell>
        </row>
        <row r="14">
          <cell r="B14" t="str">
            <v>通信工程学院</v>
          </cell>
          <cell r="C14">
            <v>13</v>
          </cell>
        </row>
        <row r="15">
          <cell r="B15" t="str">
            <v>公共计算机教学与研究中心</v>
          </cell>
          <cell r="C15">
            <v>14</v>
          </cell>
        </row>
        <row r="16">
          <cell r="B16" t="str">
            <v>基础医学院</v>
          </cell>
          <cell r="C16">
            <v>15</v>
          </cell>
        </row>
        <row r="17">
          <cell r="B17" t="str">
            <v>基础医学院</v>
          </cell>
          <cell r="C17">
            <v>16</v>
          </cell>
        </row>
        <row r="18">
          <cell r="B18" t="str">
            <v>护理学院</v>
          </cell>
          <cell r="C18">
            <v>17</v>
          </cell>
        </row>
        <row r="19">
          <cell r="B19" t="str">
            <v>动物医学学院</v>
          </cell>
          <cell r="C19">
            <v>18</v>
          </cell>
        </row>
        <row r="20">
          <cell r="B20" t="str">
            <v>人工智能学院</v>
          </cell>
          <cell r="C20">
            <v>19</v>
          </cell>
        </row>
        <row r="21">
          <cell r="B21" t="str">
            <v>中外高层次人才引进基地-未来科学国际合作联合实验室</v>
          </cell>
          <cell r="C21">
            <v>20</v>
          </cell>
        </row>
        <row r="22">
          <cell r="B22" t="str">
            <v>教务处</v>
          </cell>
          <cell r="C22">
            <v>21</v>
          </cell>
        </row>
        <row r="23">
          <cell r="B23" t="str">
            <v>财务处</v>
          </cell>
          <cell r="C23">
            <v>22</v>
          </cell>
        </row>
        <row r="24">
          <cell r="B24" t="str">
            <v>审计处</v>
          </cell>
          <cell r="C24">
            <v>23</v>
          </cell>
        </row>
        <row r="25">
          <cell r="B25" t="str">
            <v>资产管理与后勤处</v>
          </cell>
          <cell r="C25">
            <v>24</v>
          </cell>
        </row>
        <row r="26">
          <cell r="B26" t="str">
            <v>实验室与设备管理处</v>
          </cell>
          <cell r="C26">
            <v>25</v>
          </cell>
        </row>
        <row r="27">
          <cell r="B27" t="str">
            <v>招标与采购管理中心</v>
          </cell>
          <cell r="C27">
            <v>26</v>
          </cell>
        </row>
        <row r="28">
          <cell r="B28" t="str">
            <v>大数据和网络管理中心</v>
          </cell>
          <cell r="C28">
            <v>27</v>
          </cell>
        </row>
        <row r="29">
          <cell r="B29" t="str">
            <v>图书馆</v>
          </cell>
          <cell r="C29">
            <v>28</v>
          </cell>
        </row>
        <row r="30">
          <cell r="B30" t="str">
            <v>博物馆</v>
          </cell>
          <cell r="C30">
            <v>29</v>
          </cell>
        </row>
        <row r="31">
          <cell r="B31" t="str">
            <v>校医院</v>
          </cell>
          <cell r="C31">
            <v>30</v>
          </cell>
        </row>
        <row r="32">
          <cell r="B32" t="str">
            <v>社会科学学报编辑部</v>
          </cell>
          <cell r="C32">
            <v>31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abSelected="1" topLeftCell="A7" zoomScaleNormal="100" workbookViewId="0">
      <selection activeCell="L11" sqref="L11"/>
    </sheetView>
  </sheetViews>
  <sheetFormatPr defaultRowHeight="14.25" x14ac:dyDescent="0.2"/>
  <cols>
    <col min="1" max="1" width="7.375" customWidth="1"/>
    <col min="2" max="2" width="17.75" customWidth="1"/>
    <col min="3" max="3" width="11.375" customWidth="1"/>
    <col min="4" max="4" width="6.5" customWidth="1"/>
    <col min="5" max="5" width="14.5" customWidth="1"/>
    <col min="6" max="6" width="26.5" style="5" customWidth="1"/>
    <col min="7" max="7" width="11.75" customWidth="1"/>
    <col min="8" max="8" width="16.625" customWidth="1"/>
    <col min="9" max="9" width="41.5" customWidth="1"/>
  </cols>
  <sheetData>
    <row r="1" spans="1:9" ht="54.75" customHeight="1" thickBot="1" x14ac:dyDescent="0.25">
      <c r="A1" s="1" t="s">
        <v>0</v>
      </c>
      <c r="B1" s="2" t="s">
        <v>1</v>
      </c>
      <c r="C1" s="2" t="s">
        <v>2</v>
      </c>
      <c r="D1" s="2" t="s">
        <v>3</v>
      </c>
      <c r="E1" s="2" t="s">
        <v>4</v>
      </c>
      <c r="F1" s="4" t="s">
        <v>5</v>
      </c>
      <c r="G1" s="2" t="s">
        <v>6</v>
      </c>
      <c r="H1" s="2" t="s">
        <v>7</v>
      </c>
      <c r="I1" s="3" t="s">
        <v>8</v>
      </c>
    </row>
    <row r="2" spans="1:9" ht="128.25" customHeight="1" x14ac:dyDescent="0.2">
      <c r="A2" s="6">
        <f>VLOOKUP(B2,[1]Sheet1!$B$2:$C$32,2,FALSE)</f>
        <v>1</v>
      </c>
      <c r="B2" s="13" t="s">
        <v>66</v>
      </c>
      <c r="C2" s="13" t="s">
        <v>10</v>
      </c>
      <c r="D2" s="13">
        <v>1</v>
      </c>
      <c r="E2" s="13" t="s">
        <v>11</v>
      </c>
      <c r="F2" s="16">
        <v>33055</v>
      </c>
      <c r="G2" s="7"/>
      <c r="H2" s="9" t="s">
        <v>67</v>
      </c>
      <c r="I2" s="10" t="s">
        <v>80</v>
      </c>
    </row>
    <row r="3" spans="1:9" ht="88.5" customHeight="1" x14ac:dyDescent="0.2">
      <c r="A3" s="17">
        <f>VLOOKUP(B3,[1]Sheet1!$B$2:$C$32,2,FALSE)</f>
        <v>2</v>
      </c>
      <c r="B3" s="14" t="s">
        <v>53</v>
      </c>
      <c r="C3" s="14" t="s">
        <v>10</v>
      </c>
      <c r="D3" s="14">
        <v>1</v>
      </c>
      <c r="E3" s="14" t="s">
        <v>11</v>
      </c>
      <c r="F3" s="15" t="s">
        <v>74</v>
      </c>
      <c r="G3" s="8"/>
      <c r="H3" s="11" t="s">
        <v>54</v>
      </c>
      <c r="I3" s="12" t="s">
        <v>55</v>
      </c>
    </row>
    <row r="4" spans="1:9" ht="228.75" customHeight="1" x14ac:dyDescent="0.2">
      <c r="A4" s="17">
        <f>VLOOKUP(B4,[1]Sheet1!$B$2:$C$32,2,FALSE)</f>
        <v>3</v>
      </c>
      <c r="B4" s="14" t="s">
        <v>9</v>
      </c>
      <c r="C4" s="14" t="s">
        <v>97</v>
      </c>
      <c r="D4" s="14">
        <v>1</v>
      </c>
      <c r="E4" s="14" t="s">
        <v>11</v>
      </c>
      <c r="F4" s="15">
        <v>31229</v>
      </c>
      <c r="G4" s="8"/>
      <c r="H4" s="11" t="s">
        <v>12</v>
      </c>
      <c r="I4" s="12" t="s">
        <v>75</v>
      </c>
    </row>
    <row r="5" spans="1:9" ht="78.75" customHeight="1" x14ac:dyDescent="0.2">
      <c r="A5" s="17">
        <f>VLOOKUP(B5,[1]Sheet1!$B$2:$C$32,2,FALSE)</f>
        <v>4</v>
      </c>
      <c r="B5" s="14" t="s">
        <v>25</v>
      </c>
      <c r="C5" s="14" t="s">
        <v>10</v>
      </c>
      <c r="D5" s="14">
        <v>3</v>
      </c>
      <c r="E5" s="14" t="s">
        <v>11</v>
      </c>
      <c r="F5" s="15" t="s">
        <v>74</v>
      </c>
      <c r="G5" s="8"/>
      <c r="H5" s="11" t="s">
        <v>26</v>
      </c>
      <c r="I5" s="12" t="s">
        <v>27</v>
      </c>
    </row>
    <row r="6" spans="1:9" ht="106.5" customHeight="1" x14ac:dyDescent="0.2">
      <c r="A6" s="17">
        <f>VLOOKUP(B6,[1]Sheet1!$B$2:$C$32,2,FALSE)</f>
        <v>5</v>
      </c>
      <c r="B6" s="14" t="s">
        <v>17</v>
      </c>
      <c r="C6" s="14" t="s">
        <v>10</v>
      </c>
      <c r="D6" s="14">
        <v>2</v>
      </c>
      <c r="E6" s="14" t="s">
        <v>14</v>
      </c>
      <c r="F6" s="15" t="s">
        <v>74</v>
      </c>
      <c r="G6" s="8"/>
      <c r="H6" s="11" t="s">
        <v>90</v>
      </c>
      <c r="I6" s="12" t="s">
        <v>91</v>
      </c>
    </row>
    <row r="7" spans="1:9" ht="39.75" customHeight="1" x14ac:dyDescent="0.2">
      <c r="A7" s="24">
        <f>VLOOKUP(B7,[1]Sheet1!$B$2:$C$32,2,FALSE)</f>
        <v>6</v>
      </c>
      <c r="B7" s="25" t="s">
        <v>49</v>
      </c>
      <c r="C7" s="25" t="s">
        <v>10</v>
      </c>
      <c r="D7" s="25">
        <v>1</v>
      </c>
      <c r="E7" s="25" t="s">
        <v>14</v>
      </c>
      <c r="F7" s="26">
        <v>33055</v>
      </c>
      <c r="G7" s="27"/>
      <c r="H7" s="28" t="s">
        <v>50</v>
      </c>
      <c r="I7" s="29" t="s">
        <v>93</v>
      </c>
    </row>
    <row r="8" spans="1:9" ht="28.5" customHeight="1" x14ac:dyDescent="0.2">
      <c r="A8" s="24">
        <v>7</v>
      </c>
      <c r="B8" s="25" t="s">
        <v>49</v>
      </c>
      <c r="C8" s="25" t="s">
        <v>10</v>
      </c>
      <c r="D8" s="25">
        <v>2</v>
      </c>
      <c r="E8" s="25" t="s">
        <v>14</v>
      </c>
      <c r="F8" s="26" t="s">
        <v>74</v>
      </c>
      <c r="G8" s="27"/>
      <c r="H8" s="28" t="s">
        <v>68</v>
      </c>
      <c r="I8" s="29" t="s">
        <v>93</v>
      </c>
    </row>
    <row r="9" spans="1:9" ht="58.5" customHeight="1" x14ac:dyDescent="0.2">
      <c r="A9" s="24">
        <v>8</v>
      </c>
      <c r="B9" s="25" t="s">
        <v>49</v>
      </c>
      <c r="C9" s="25" t="s">
        <v>10</v>
      </c>
      <c r="D9" s="25">
        <v>1</v>
      </c>
      <c r="E9" s="25" t="s">
        <v>11</v>
      </c>
      <c r="F9" s="26" t="s">
        <v>74</v>
      </c>
      <c r="G9" s="27"/>
      <c r="H9" s="28" t="s">
        <v>69</v>
      </c>
      <c r="I9" s="29" t="s">
        <v>93</v>
      </c>
    </row>
    <row r="10" spans="1:9" ht="85.5" customHeight="1" x14ac:dyDescent="0.2">
      <c r="A10" s="17">
        <f>VLOOKUP(B10,[1]Sheet1!$B$2:$C$32,2,FALSE)</f>
        <v>9</v>
      </c>
      <c r="B10" s="14" t="s">
        <v>40</v>
      </c>
      <c r="C10" s="14" t="s">
        <v>10</v>
      </c>
      <c r="D10" s="14">
        <v>2</v>
      </c>
      <c r="E10" s="14" t="s">
        <v>11</v>
      </c>
      <c r="F10" s="15" t="s">
        <v>74</v>
      </c>
      <c r="G10" s="8"/>
      <c r="H10" s="11" t="s">
        <v>104</v>
      </c>
      <c r="I10" s="12" t="s">
        <v>41</v>
      </c>
    </row>
    <row r="11" spans="1:9" ht="78.75" customHeight="1" x14ac:dyDescent="0.2">
      <c r="A11" s="17">
        <f>VLOOKUP(B11,[1]Sheet1!$B$2:$C$32,2,FALSE)</f>
        <v>10</v>
      </c>
      <c r="B11" s="14" t="s">
        <v>70</v>
      </c>
      <c r="C11" s="14" t="s">
        <v>10</v>
      </c>
      <c r="D11" s="14">
        <v>2</v>
      </c>
      <c r="E11" s="14" t="s">
        <v>11</v>
      </c>
      <c r="F11" s="15" t="s">
        <v>74</v>
      </c>
      <c r="G11" s="8"/>
      <c r="H11" s="11" t="s">
        <v>71</v>
      </c>
      <c r="I11" s="12" t="s">
        <v>72</v>
      </c>
    </row>
    <row r="12" spans="1:9" ht="93" customHeight="1" x14ac:dyDescent="0.2">
      <c r="A12" s="17">
        <f>VLOOKUP(B12,[1]Sheet1!$B$2:$C$32,2,FALSE)</f>
        <v>11</v>
      </c>
      <c r="B12" s="14" t="s">
        <v>36</v>
      </c>
      <c r="C12" s="14" t="s">
        <v>10</v>
      </c>
      <c r="D12" s="14">
        <v>1</v>
      </c>
      <c r="E12" s="14" t="s">
        <v>11</v>
      </c>
      <c r="F12" s="15" t="s">
        <v>74</v>
      </c>
      <c r="G12" s="8"/>
      <c r="H12" s="11" t="s">
        <v>37</v>
      </c>
      <c r="I12" s="12" t="s">
        <v>38</v>
      </c>
    </row>
    <row r="13" spans="1:9" ht="51" customHeight="1" x14ac:dyDescent="0.2">
      <c r="A13" s="17">
        <f>VLOOKUP(B13,[1]Sheet1!$B$2:$C$32,2,FALSE)</f>
        <v>12</v>
      </c>
      <c r="B13" s="14" t="s">
        <v>22</v>
      </c>
      <c r="C13" s="14" t="s">
        <v>10</v>
      </c>
      <c r="D13" s="14">
        <v>1</v>
      </c>
      <c r="E13" s="14" t="s">
        <v>11</v>
      </c>
      <c r="F13" s="15" t="s">
        <v>74</v>
      </c>
      <c r="G13" s="8"/>
      <c r="H13" s="11" t="s">
        <v>23</v>
      </c>
      <c r="I13" s="12" t="s">
        <v>24</v>
      </c>
    </row>
    <row r="14" spans="1:9" ht="85.5" customHeight="1" x14ac:dyDescent="0.2">
      <c r="A14" s="17">
        <f>VLOOKUP(B14,[1]Sheet1!$B$2:$C$32,2,FALSE)</f>
        <v>13</v>
      </c>
      <c r="B14" s="14" t="s">
        <v>42</v>
      </c>
      <c r="C14" s="14" t="s">
        <v>10</v>
      </c>
      <c r="D14" s="14">
        <v>1</v>
      </c>
      <c r="E14" s="14" t="s">
        <v>11</v>
      </c>
      <c r="F14" s="15">
        <v>33055</v>
      </c>
      <c r="G14" s="8"/>
      <c r="H14" s="11" t="s">
        <v>43</v>
      </c>
      <c r="I14" s="12" t="s">
        <v>93</v>
      </c>
    </row>
    <row r="15" spans="1:9" ht="57" customHeight="1" x14ac:dyDescent="0.2">
      <c r="A15" s="17">
        <f>VLOOKUP(B15,[1]Sheet1!$B$2:$C$32,2,FALSE)</f>
        <v>14</v>
      </c>
      <c r="B15" s="14" t="s">
        <v>30</v>
      </c>
      <c r="C15" s="14" t="s">
        <v>10</v>
      </c>
      <c r="D15" s="14">
        <v>1</v>
      </c>
      <c r="E15" s="14" t="s">
        <v>11</v>
      </c>
      <c r="F15" s="15" t="s">
        <v>74</v>
      </c>
      <c r="G15" s="8"/>
      <c r="H15" s="11" t="s">
        <v>31</v>
      </c>
      <c r="I15" s="12" t="s">
        <v>58</v>
      </c>
    </row>
    <row r="16" spans="1:9" ht="105.75" customHeight="1" x14ac:dyDescent="0.2">
      <c r="A16" s="17">
        <f>VLOOKUP(B16,[1]Sheet1!$B$2:$C$32,2,FALSE)</f>
        <v>15</v>
      </c>
      <c r="B16" s="14" t="s">
        <v>46</v>
      </c>
      <c r="C16" s="14" t="s">
        <v>10</v>
      </c>
      <c r="D16" s="14">
        <v>1</v>
      </c>
      <c r="E16" s="14" t="s">
        <v>11</v>
      </c>
      <c r="F16" s="15" t="s">
        <v>74</v>
      </c>
      <c r="G16" s="8"/>
      <c r="H16" s="11" t="s">
        <v>48</v>
      </c>
      <c r="I16" s="12" t="s">
        <v>78</v>
      </c>
    </row>
    <row r="17" spans="1:9" ht="107.25" customHeight="1" x14ac:dyDescent="0.2">
      <c r="A17" s="17">
        <v>16</v>
      </c>
      <c r="B17" s="14" t="s">
        <v>46</v>
      </c>
      <c r="C17" s="14" t="s">
        <v>101</v>
      </c>
      <c r="D17" s="14">
        <v>1</v>
      </c>
      <c r="E17" s="14" t="s">
        <v>47</v>
      </c>
      <c r="F17" s="15" t="s">
        <v>74</v>
      </c>
      <c r="G17" s="8"/>
      <c r="H17" s="11" t="s">
        <v>48</v>
      </c>
      <c r="I17" s="12" t="s">
        <v>77</v>
      </c>
    </row>
    <row r="18" spans="1:9" ht="107.25" customHeight="1" x14ac:dyDescent="0.2">
      <c r="A18" s="17">
        <f>VLOOKUP(B18,[1]Sheet1!$B$2:$C$32,2,FALSE)</f>
        <v>17</v>
      </c>
      <c r="B18" s="14" t="s">
        <v>20</v>
      </c>
      <c r="C18" s="14" t="s">
        <v>10</v>
      </c>
      <c r="D18" s="14">
        <v>1</v>
      </c>
      <c r="E18" s="14" t="s">
        <v>11</v>
      </c>
      <c r="F18" s="15" t="s">
        <v>74</v>
      </c>
      <c r="G18" s="8"/>
      <c r="H18" s="11" t="s">
        <v>21</v>
      </c>
      <c r="I18" s="12" t="s">
        <v>76</v>
      </c>
    </row>
    <row r="19" spans="1:9" ht="75.75" customHeight="1" x14ac:dyDescent="0.2">
      <c r="A19" s="17">
        <f>VLOOKUP(B19,[1]Sheet1!$B$2:$C$32,2,FALSE)</f>
        <v>18</v>
      </c>
      <c r="B19" s="14" t="s">
        <v>32</v>
      </c>
      <c r="C19" s="14" t="s">
        <v>10</v>
      </c>
      <c r="D19" s="14">
        <v>1</v>
      </c>
      <c r="E19" s="14" t="s">
        <v>11</v>
      </c>
      <c r="F19" s="15" t="s">
        <v>74</v>
      </c>
      <c r="G19" s="8"/>
      <c r="H19" s="11" t="s">
        <v>94</v>
      </c>
      <c r="I19" s="12" t="s">
        <v>95</v>
      </c>
    </row>
    <row r="20" spans="1:9" ht="94.5" customHeight="1" x14ac:dyDescent="0.2">
      <c r="A20" s="17">
        <f>VLOOKUP(B20,[1]Sheet1!$B$2:$C$32,2,FALSE)</f>
        <v>19</v>
      </c>
      <c r="B20" s="14" t="s">
        <v>18</v>
      </c>
      <c r="C20" s="14" t="s">
        <v>10</v>
      </c>
      <c r="D20" s="14">
        <v>1</v>
      </c>
      <c r="E20" s="14" t="s">
        <v>11</v>
      </c>
      <c r="F20" s="15" t="s">
        <v>74</v>
      </c>
      <c r="G20" s="8"/>
      <c r="H20" s="11" t="s">
        <v>19</v>
      </c>
      <c r="I20" s="12" t="s">
        <v>81</v>
      </c>
    </row>
    <row r="21" spans="1:9" ht="127.5" customHeight="1" x14ac:dyDescent="0.2">
      <c r="A21" s="17">
        <f>VLOOKUP(B21,[1]Sheet1!$B$2:$C$32,2,FALSE)</f>
        <v>20</v>
      </c>
      <c r="B21" s="14" t="s">
        <v>73</v>
      </c>
      <c r="C21" s="14" t="s">
        <v>10</v>
      </c>
      <c r="D21" s="14">
        <v>1</v>
      </c>
      <c r="E21" s="14" t="s">
        <v>11</v>
      </c>
      <c r="F21" s="15" t="s">
        <v>74</v>
      </c>
      <c r="G21" s="8"/>
      <c r="H21" s="11" t="s">
        <v>86</v>
      </c>
      <c r="I21" s="12" t="s">
        <v>87</v>
      </c>
    </row>
    <row r="22" spans="1:9" ht="138.75" customHeight="1" x14ac:dyDescent="0.2">
      <c r="A22" s="17">
        <f>VLOOKUP(B22,[1]Sheet1!$B$2:$C$32,2,FALSE)</f>
        <v>21</v>
      </c>
      <c r="B22" s="14" t="s">
        <v>51</v>
      </c>
      <c r="C22" s="14" t="s">
        <v>10</v>
      </c>
      <c r="D22" s="14">
        <v>1</v>
      </c>
      <c r="E22" s="14" t="s">
        <v>11</v>
      </c>
      <c r="F22" s="15" t="s">
        <v>74</v>
      </c>
      <c r="G22" s="8"/>
      <c r="H22" s="11" t="s">
        <v>52</v>
      </c>
      <c r="I22" s="12" t="s">
        <v>79</v>
      </c>
    </row>
    <row r="23" spans="1:9" ht="121.5" customHeight="1" x14ac:dyDescent="0.2">
      <c r="A23" s="17">
        <f>VLOOKUP(B23,[1]Sheet1!$B$2:$C$32,2,FALSE)</f>
        <v>22</v>
      </c>
      <c r="B23" s="14" t="s">
        <v>62</v>
      </c>
      <c r="C23" s="14" t="s">
        <v>100</v>
      </c>
      <c r="D23" s="14">
        <v>5</v>
      </c>
      <c r="E23" s="14" t="s">
        <v>11</v>
      </c>
      <c r="F23" s="15">
        <v>33055</v>
      </c>
      <c r="G23" s="8"/>
      <c r="H23" s="11" t="s">
        <v>63</v>
      </c>
      <c r="I23" s="12" t="s">
        <v>89</v>
      </c>
    </row>
    <row r="24" spans="1:9" ht="96.75" customHeight="1" x14ac:dyDescent="0.2">
      <c r="A24" s="17">
        <f>VLOOKUP(B24,[1]Sheet1!$B$2:$C$32,2,FALSE)</f>
        <v>23</v>
      </c>
      <c r="B24" s="14" t="s">
        <v>59</v>
      </c>
      <c r="C24" s="14" t="s">
        <v>100</v>
      </c>
      <c r="D24" s="14">
        <v>1</v>
      </c>
      <c r="E24" s="14" t="s">
        <v>11</v>
      </c>
      <c r="F24" s="15" t="s">
        <v>74</v>
      </c>
      <c r="G24" s="8"/>
      <c r="H24" s="11" t="s">
        <v>96</v>
      </c>
      <c r="I24" s="12" t="s">
        <v>83</v>
      </c>
    </row>
    <row r="25" spans="1:9" ht="135" customHeight="1" x14ac:dyDescent="0.2">
      <c r="A25" s="17">
        <f>VLOOKUP(B25,[1]Sheet1!$B$2:$C$32,2,FALSE)</f>
        <v>24</v>
      </c>
      <c r="B25" s="14" t="s">
        <v>28</v>
      </c>
      <c r="C25" s="14" t="s">
        <v>10</v>
      </c>
      <c r="D25" s="14">
        <v>1</v>
      </c>
      <c r="E25" s="14" t="s">
        <v>11</v>
      </c>
      <c r="F25" s="15">
        <v>31229</v>
      </c>
      <c r="G25" s="8"/>
      <c r="H25" s="11" t="s">
        <v>29</v>
      </c>
      <c r="I25" s="12" t="s">
        <v>88</v>
      </c>
    </row>
    <row r="26" spans="1:9" ht="76.5" customHeight="1" x14ac:dyDescent="0.2">
      <c r="A26" s="17">
        <f>VLOOKUP(B26,[1]Sheet1!$B$2:$C$32,2,FALSE)</f>
        <v>25</v>
      </c>
      <c r="B26" s="14" t="s">
        <v>33</v>
      </c>
      <c r="C26" s="14" t="s">
        <v>10</v>
      </c>
      <c r="D26" s="14">
        <v>1</v>
      </c>
      <c r="E26" s="14" t="s">
        <v>11</v>
      </c>
      <c r="F26" s="15">
        <v>33055</v>
      </c>
      <c r="G26" s="8"/>
      <c r="H26" s="11" t="s">
        <v>34</v>
      </c>
      <c r="I26" s="12" t="s">
        <v>35</v>
      </c>
    </row>
    <row r="27" spans="1:9" ht="141.75" customHeight="1" x14ac:dyDescent="0.2">
      <c r="A27" s="17">
        <f>VLOOKUP(B27,[1]Sheet1!$B$2:$C$32,2,FALSE)</f>
        <v>26</v>
      </c>
      <c r="B27" s="14" t="s">
        <v>44</v>
      </c>
      <c r="C27" s="14" t="s">
        <v>10</v>
      </c>
      <c r="D27" s="14">
        <v>1</v>
      </c>
      <c r="E27" s="14" t="s">
        <v>11</v>
      </c>
      <c r="F27" s="15" t="s">
        <v>74</v>
      </c>
      <c r="G27" s="8"/>
      <c r="H27" s="11" t="s">
        <v>85</v>
      </c>
      <c r="I27" s="12" t="s">
        <v>45</v>
      </c>
    </row>
    <row r="28" spans="1:9" ht="152.25" customHeight="1" x14ac:dyDescent="0.2">
      <c r="A28" s="17">
        <f>VLOOKUP(B28,[1]Sheet1!$B$2:$C$32,2,FALSE)</f>
        <v>27</v>
      </c>
      <c r="B28" s="14" t="s">
        <v>60</v>
      </c>
      <c r="C28" s="14" t="s">
        <v>10</v>
      </c>
      <c r="D28" s="14">
        <v>1</v>
      </c>
      <c r="E28" s="14" t="s">
        <v>11</v>
      </c>
      <c r="F28" s="15" t="s">
        <v>74</v>
      </c>
      <c r="G28" s="8"/>
      <c r="H28" s="11" t="s">
        <v>61</v>
      </c>
      <c r="I28" s="12" t="s">
        <v>92</v>
      </c>
    </row>
    <row r="29" spans="1:9" ht="197.25" customHeight="1" x14ac:dyDescent="0.2">
      <c r="A29" s="17">
        <f>VLOOKUP(B29,[1]Sheet1!$B$2:$C$32,2,FALSE)</f>
        <v>28</v>
      </c>
      <c r="B29" s="14" t="s">
        <v>39</v>
      </c>
      <c r="C29" s="14" t="s">
        <v>99</v>
      </c>
      <c r="D29" s="14">
        <v>5</v>
      </c>
      <c r="E29" s="14" t="s">
        <v>11</v>
      </c>
      <c r="F29" s="15">
        <v>31229</v>
      </c>
      <c r="G29" s="8"/>
      <c r="H29" s="11" t="s">
        <v>103</v>
      </c>
      <c r="I29" s="12" t="s">
        <v>102</v>
      </c>
    </row>
    <row r="30" spans="1:9" ht="93" customHeight="1" x14ac:dyDescent="0.2">
      <c r="A30" s="17">
        <f>VLOOKUP(B30,[1]Sheet1!$B$2:$C$32,2,FALSE)</f>
        <v>29</v>
      </c>
      <c r="B30" s="14" t="s">
        <v>13</v>
      </c>
      <c r="C30" s="14" t="s">
        <v>10</v>
      </c>
      <c r="D30" s="14">
        <v>1</v>
      </c>
      <c r="E30" s="14" t="s">
        <v>14</v>
      </c>
      <c r="F30" s="15" t="s">
        <v>74</v>
      </c>
      <c r="G30" s="8"/>
      <c r="H30" s="11" t="s">
        <v>15</v>
      </c>
      <c r="I30" s="12" t="s">
        <v>16</v>
      </c>
    </row>
    <row r="31" spans="1:9" ht="125.25" customHeight="1" x14ac:dyDescent="0.2">
      <c r="A31" s="17">
        <f>VLOOKUP(B31,[1]Sheet1!$B$2:$C$32,2,FALSE)</f>
        <v>30</v>
      </c>
      <c r="B31" s="14" t="s">
        <v>56</v>
      </c>
      <c r="C31" s="14" t="s">
        <v>98</v>
      </c>
      <c r="D31" s="14">
        <v>2</v>
      </c>
      <c r="E31" s="14" t="s">
        <v>11</v>
      </c>
      <c r="F31" s="15" t="s">
        <v>74</v>
      </c>
      <c r="G31" s="8"/>
      <c r="H31" s="11" t="s">
        <v>57</v>
      </c>
      <c r="I31" s="12" t="s">
        <v>84</v>
      </c>
    </row>
    <row r="32" spans="1:9" ht="151.5" customHeight="1" thickBot="1" x14ac:dyDescent="0.25">
      <c r="A32" s="18">
        <f>VLOOKUP(B32,[1]Sheet1!$B$2:$C$32,2,FALSE)</f>
        <v>31</v>
      </c>
      <c r="B32" s="19" t="s">
        <v>64</v>
      </c>
      <c r="C32" s="19" t="s">
        <v>97</v>
      </c>
      <c r="D32" s="19">
        <v>1</v>
      </c>
      <c r="E32" s="19" t="s">
        <v>14</v>
      </c>
      <c r="F32" s="20">
        <v>31229</v>
      </c>
      <c r="G32" s="21"/>
      <c r="H32" s="22" t="s">
        <v>65</v>
      </c>
      <c r="I32" s="23" t="s">
        <v>82</v>
      </c>
    </row>
  </sheetData>
  <sortState ref="A2:I33">
    <sortCondition ref="A30"/>
  </sortState>
  <phoneticPr fontId="1" type="noConversion"/>
  <pageMargins left="0.23622047244094491" right="0.23622047244094491" top="0.74803149606299213" bottom="0.74803149606299213" header="0.31496062992125984" footer="0.31496062992125984"/>
  <pageSetup paperSize="9" scale="91" fitToHeight="0" orientation="landscape" horizontalDpi="0" verticalDpi="0" r:id="rId1"/>
  <headerFooter>
    <oddHeader>&amp;C&amp;20 2020年度吉林大学公开招聘专业技术人员岗位条件表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yubo</dc:creator>
  <cp:lastModifiedBy>yubo</cp:lastModifiedBy>
  <cp:lastPrinted>2019-12-06T09:24:55Z</cp:lastPrinted>
  <dcterms:created xsi:type="dcterms:W3CDTF">2015-06-05T18:19:34Z</dcterms:created>
  <dcterms:modified xsi:type="dcterms:W3CDTF">2019-12-06T13:15:04Z</dcterms:modified>
</cp:coreProperties>
</file>